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ПК ПАРКОВЕ\за сайта\"/>
    </mc:Choice>
  </mc:AlternateContent>
  <bookViews>
    <workbookView xWindow="0" yWindow="0" windowWidth="15480" windowHeight="91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92" i="1" l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4" i="1"/>
  <c r="F173" i="1"/>
  <c r="F172" i="1"/>
  <c r="F171" i="1"/>
  <c r="F170" i="1"/>
  <c r="F168" i="1"/>
  <c r="F166" i="1"/>
  <c r="F165" i="1"/>
  <c r="F164" i="1"/>
  <c r="F163" i="1"/>
  <c r="F162" i="1"/>
  <c r="F161" i="1"/>
  <c r="F160" i="1"/>
  <c r="F159" i="1"/>
  <c r="F158" i="1"/>
  <c r="F157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17" i="1"/>
  <c r="F116" i="1"/>
  <c r="F115" i="1"/>
  <c r="F114" i="1"/>
  <c r="F113" i="1"/>
  <c r="F112" i="1"/>
  <c r="F111" i="1"/>
  <c r="F110" i="1"/>
  <c r="F109" i="1"/>
  <c r="F108" i="1"/>
  <c r="F105" i="1"/>
  <c r="F104" i="1"/>
  <c r="F103" i="1"/>
  <c r="F102" i="1"/>
  <c r="F101" i="1"/>
  <c r="F100" i="1"/>
  <c r="F99" i="1"/>
  <c r="F98" i="1"/>
  <c r="F97" i="1"/>
  <c r="F96" i="1"/>
  <c r="F95" i="1"/>
  <c r="F94" i="1"/>
  <c r="F90" i="1"/>
  <c r="F89" i="1"/>
  <c r="F88" i="1"/>
  <c r="F87" i="1"/>
  <c r="F86" i="1"/>
  <c r="F85" i="1"/>
  <c r="F84" i="1"/>
  <c r="F83" i="1"/>
  <c r="F82" i="1"/>
  <c r="F81" i="1"/>
  <c r="F80" i="1"/>
  <c r="F79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52" i="1" l="1"/>
  <c r="F106" i="1"/>
  <c r="F119" i="1"/>
  <c r="F154" i="1"/>
  <c r="F135" i="1"/>
  <c r="F91" i="1"/>
  <c r="F77" i="1"/>
  <c r="F118" i="1"/>
  <c r="F191" i="1" l="1"/>
  <c r="F92" i="1"/>
  <c r="F193" i="1" l="1"/>
</calcChain>
</file>

<file path=xl/sharedStrings.xml><?xml version="1.0" encoding="utf-8"?>
<sst xmlns="http://schemas.openxmlformats.org/spreadsheetml/2006/main" count="351" uniqueCount="198">
  <si>
    <t>№</t>
  </si>
  <si>
    <t>Наименование</t>
  </si>
  <si>
    <t>мярка</t>
  </si>
  <si>
    <t>К-во</t>
  </si>
  <si>
    <t>цена</t>
  </si>
  <si>
    <t>стойност</t>
  </si>
  <si>
    <t xml:space="preserve">РАЗКЪРТВАНЕ НА БЕТОНОВИ СТЪЛБИЩА ПО ТЕРЕН </t>
  </si>
  <si>
    <t>м3</t>
  </si>
  <si>
    <t>ПОДРАВНЯВАНЕ, ИЗРАВНЯВАНЕ И ТРАМБОВАНЕ ПЛОЩИ И ОТКОСИ НА ИЗКОПИ И НАСИПИ-РЪЧНО</t>
  </si>
  <si>
    <t>м2</t>
  </si>
  <si>
    <t>ОСНОВА ОТ ЗАКЛИНЕН ТРОШЕН КАМЪК (ТРОШЕНОКАМЕННА НАСТИЛКА)</t>
  </si>
  <si>
    <t>ДОСТАВКА И ПОЛАГАНЕ БЕТОН В20 ЗА АРМИРАНА БЕТОНОВА НАСТИЛКА</t>
  </si>
  <si>
    <t>ИЗРАБОТКА И МОНТАЖ АРМИРОВКА ЗА АРМИРАНА НАСТИЛКА</t>
  </si>
  <si>
    <t>кг</t>
  </si>
  <si>
    <t>НАСТИЛКА ОТ ЦВЕТНИ ПРЕСОВАНИ БЕТ.ПЛОЧИ 40/40/5 НА ЗЕМНОВЛАЖЕН ЦИМ.Р-Р 3СМ,ЖЪЛТИ</t>
  </si>
  <si>
    <t>НАСТИЛКА ОТ БЕТОНОВИ ПЛОЧИ 30/30/4 НА ЦИМ.РАЗТВОР ПО СЪЛБИЩА И ПЛОЩАДКИ</t>
  </si>
  <si>
    <t>НАСТИЛКА ОТ ПРЕСОВАНИ БЕТОНОВИ ТАКТИЛНИ ПЛОЧИ 30/30/5 НА ЗЕМНОВЛАЖЕН ЦИМ. Р-Р</t>
  </si>
  <si>
    <t>ПОЛАГАНЕ НА ПРОТИВОУДАРНА САМОРАЗЛИВНА КАУЧУКОВА НАСТИЛКА (ЧЕРВЕНА)</t>
  </si>
  <si>
    <t>ПОЛАГАНЕ НА ПРОТИВОУДАРНА САМОРАЗЛИВНА КАУЧУКОВА НАСТИЛКА (ЖЪЛТА)</t>
  </si>
  <si>
    <t>ВИДИМИ БЕТОНОВИ БОРДЮРИ ЦВЕТНИ 50/ 8/16</t>
  </si>
  <si>
    <t>м</t>
  </si>
  <si>
    <t>ШАПКИ ОТ РИОЛИТ 40/40/4 СМ.</t>
  </si>
  <si>
    <t>ДОСТАВКА И ПОЛАГАНЕ НА ГЕОТЕКСТИЛ ЗА ПЯСЪЧНИК И НАД КАНАЛ</t>
  </si>
  <si>
    <t>ДОСТАВКА И ПОЛАГАНЕ НА ПЯСЪК ЗА ПЯСЪЧНИК</t>
  </si>
  <si>
    <t>ДОСТАВКА И МОНТАЖ НА КОМБ. ДЕТСКО СЪОРЪЖЕНИЕ ТИП 1</t>
  </si>
  <si>
    <t>бр.</t>
  </si>
  <si>
    <t>ДОСТАВКА И МОНТАЖ НА КОМБ. ДЕТСКО СЪОРЪЖЕНИЕ ТИП ІІ</t>
  </si>
  <si>
    <t>ДОСТАВКА И МОНТАЖ НА ВЪРТЕЛЕЖКА</t>
  </si>
  <si>
    <t>ДОСТАВКА И МОНТАЖ НА ЛЮЛКА</t>
  </si>
  <si>
    <t>ДОСТАВКА И МОНТАЖ НА КЛАТУШКА</t>
  </si>
  <si>
    <t>ДОСТАВКА И МОНТАЖ НА ИНФОРМАЦИОННА ТАБЕЛА ЗА ДЕТСКА ПЛОЩАДКА (ПО ДЕТАЙЛ)</t>
  </si>
  <si>
    <t>ДОСТАВКА И МОНТАЖ КОШЧЕТА ЗА СМЕТ (ПО ДЕТАЙЛ)</t>
  </si>
  <si>
    <t>ДОСТАВКА И МОНТАЖ НА НЕПОДВИЖНА ПЕЙКА С ОБЛЕГАЛКА</t>
  </si>
  <si>
    <t>ДОСТАВКА И МОНТАЖ ДЕКОРАТИВНА ЧЕШМА (ГОТОВ ЕЛЕМЕНТ)</t>
  </si>
  <si>
    <t>ДОСТАВКА И МОНТАЖ БЕСЕДКА R=2.0М, H=2.77М, ПО ОБРАЗЕЦ ОДОБРЕН ОТ ПРОЕКТАНТА</t>
  </si>
  <si>
    <t>ДОСТ. И М-Ж НА ДЕКОРАТИВНА ОГРАДА-ЕЛЕМЕНТ 200СМ С ДВУПОСОЧНО ОТВАРЯЩА СЕ ВРАТА</t>
  </si>
  <si>
    <t>ДОСТАВКА И ПОЛАГАНЕ НА СИНТЕТИЧНА ГЕОМРЕЖА ОТ ПОЛИПРОПИЛЕН 600ГР/М2,ЯКОСТ 15КN/</t>
  </si>
  <si>
    <t>ДОСТАВКА И МОНТАЖ ДЕКОРАТИВНА ПЛАСТИКА</t>
  </si>
  <si>
    <t>ЧАСТ АРХИТЕКТУРА</t>
  </si>
  <si>
    <t>ЧАСТ ''ЕЛЕКТРО'' / МОНТАЖНИ ОПЕРАЦИИ</t>
  </si>
  <si>
    <t>ПОДГОТОВКА ЗА ПРИКАЧВАНЕ</t>
  </si>
  <si>
    <t>НАПРАВА НА ИЗКОП 1,10М/0,6М</t>
  </si>
  <si>
    <t>НАПРАВА НА ИЗКОП  0,8М/0,4М</t>
  </si>
  <si>
    <t>ПОДГОТОВКА ПОДЛОЖКА ЗА КАБЕЛ В ИЗКОП</t>
  </si>
  <si>
    <t>ПОЛАГАНЕ РVС ТРЪБИ ТИП KD Ф16ММ</t>
  </si>
  <si>
    <t>ИЗТЕГЛЯНЕ НА КАБЕЛИ ДО 10ММ2 В ТРЪБА</t>
  </si>
  <si>
    <t>ПОЛАГАНЕ НА КАБЕЛ В ИЗКОП</t>
  </si>
  <si>
    <t>ПОЛАГАНЕ НА ПРОВОДНИК ПС Ф10 ММ2</t>
  </si>
  <si>
    <t>МОНТАЖ НА ПАРКОВ ОСВЕТИТЕЛ /СТЪЛБ/</t>
  </si>
  <si>
    <t>МОНТАЖ НА ОСВЕТИТЕЛ</t>
  </si>
  <si>
    <t>НАПРАВА НА ЗАВАРКИ ПО ЗАЗЕМИТЕЛЕН КОНТУР</t>
  </si>
  <si>
    <t>МОНТАЖ КАБЕЛНИ КУТИИ И КЛЕМНИ ПЛОЧИ С АП 6А</t>
  </si>
  <si>
    <t>ДОСТАВКА И ПОЛАГАНЕ НА СТОМАНЕНИ ТРЪБИ 1''</t>
  </si>
  <si>
    <t>ВКАРВАНЕ КРАИЩАТА НА КАБЕЛ В СТЪЛБ И КУТИЯ</t>
  </si>
  <si>
    <t>НАПРАВА НА СУХА РАЗДЕЛКА НА КАБЕЛ ДО 6 ММ2</t>
  </si>
  <si>
    <t>СВЪРЗВАНЕ ЖИЛО ДО 2.5ММ2</t>
  </si>
  <si>
    <t>СВЪРЗВАНЕ  ЖИЛО ДО 16 ММ2</t>
  </si>
  <si>
    <t>МОНТАЖ ТАБЛО КОМАНДНО</t>
  </si>
  <si>
    <t>НАТОВАРВАНЕ И ПРЕВОЗ НА ПРЪСТ ОТ ИЗКОПА НА 5 КМ.</t>
  </si>
  <si>
    <t>ОБРАТНА ЗАСИПКА С БАЛАСТРА /ПЪТНО ПЛАТНО/</t>
  </si>
  <si>
    <t>МОНТАЖ НА РЕПЕРИ 1 КV</t>
  </si>
  <si>
    <t>МОНТАЖНИ ОПЕРАЦИИ</t>
  </si>
  <si>
    <t>ЧАСТ ''ЕЛЕКТРО'' / ДОСТАВКИ</t>
  </si>
  <si>
    <t>ДОСТАВКА КАБЕЛ САВТ 3Х6  ММ2</t>
  </si>
  <si>
    <t>ДОСТАВКА КАБЕЛ СВТ 3Х2,5 ММ2</t>
  </si>
  <si>
    <t>ДОСТАВКА КАБЕЛ САВТ 3Х1,5  ММ2</t>
  </si>
  <si>
    <t>ДОСТАВКА КАБЕЛ СВТ 3Х1 ММ2</t>
  </si>
  <si>
    <t>ТАБЛО КОМАНДНО ПО СХЕМА</t>
  </si>
  <si>
    <t>КАБЕЛНИ РАЗКЛОНИТЕЛНИ КУТИИ-СИЛУМИНОВА</t>
  </si>
  <si>
    <t>МАТЕРИАЛИ ЗА СУХА РАЗДЕЛКА - 6ММ2</t>
  </si>
  <si>
    <t>ДОСТАВКА РЕПЕРНИ ПЛОЧИ - 1 КV</t>
  </si>
  <si>
    <t>ПВХ ТВЪРДА ТРЪБА Ф16ММ</t>
  </si>
  <si>
    <t>ДОСТАВКИ</t>
  </si>
  <si>
    <t>ЧАСТ ''ЕЛЕКТРО''</t>
  </si>
  <si>
    <t>ВИК / ВОДОСНАБДЯВАНЕ</t>
  </si>
  <si>
    <t>ИЗГРАЖДАНЕ НА ВОДОМЕРНА ШАХТА 100/100/100СМ.</t>
  </si>
  <si>
    <t>СК С ИЗПРАЗНИТЕЛ 3/4''</t>
  </si>
  <si>
    <t>ДОСТАВКА И  МОНТАЖ НА ФИЛТЪР 3/4'' ПРЕД ВОДОМЕР</t>
  </si>
  <si>
    <t>СК БЕЗ ИЗПРАЗНИТЕЛ 3/4''</t>
  </si>
  <si>
    <t>СПИРАТЕЛЕН КРАН PPR-Ф25-3/4''</t>
  </si>
  <si>
    <t>ДОСТАВКА И МОНТАЖ НА ФОНТАНКА  1/2''</t>
  </si>
  <si>
    <t>ВОДОСНАБДЯВАНЕ</t>
  </si>
  <si>
    <t>ВИК / КАНАЛИЗАЦИЯ</t>
  </si>
  <si>
    <t>ПОЛАГАНЕ НА PVC ТРЪБИ Ф 200ММ./4,8ММ. В НЕУКРЕПЕН ИЗКОП</t>
  </si>
  <si>
    <t>ЗАСИПВАНЕ ТЕСНИ ИЗКОПИ С УПЛ.ПРИ ПЛАСТ ДО О.20 М ПРИ ЕСТ.ВЛАЖНОСТ IV КАТЕГОРИЯ</t>
  </si>
  <si>
    <t>УЛИЧНИ РШ ЗА КРЪГЛИ КАНАЛИ С ОТВОР Ф60СМ ОТ СГЛОБЯЕМИ ЕЛЕМЕНТИ С ДЪЛБ. 3М</t>
  </si>
  <si>
    <t>УЛИЧНИ РШ ЗА КР.КАНАЛИ С ОТВОР Ф60СМ ОТ СГЛОБ. ЕЛЕМ. С ДЪЛБ. 2,5М С ПАД</t>
  </si>
  <si>
    <t>СТ.Б. ОТВОДНИТЕЛНА РЕШЕТКА (КОМПЛЕКТ) 1.8М./0.20М/0.20М</t>
  </si>
  <si>
    <t>СТ.Б. ОТВОДНИТЕЛНА РЕШЕТКА (КОМПЛЕКТ) 3.50М./0.30М/0.30М</t>
  </si>
  <si>
    <t>КАНАЛИЗАЦИЯ</t>
  </si>
  <si>
    <t>ВИК</t>
  </si>
  <si>
    <t>КОФРАЖ ЗА ПРАВИ СТЕНИ</t>
  </si>
  <si>
    <t>НАПРАВА И РАЗВАЛЯНЕ КОФРАЖ ЗА ВИДИМ БЕТОН</t>
  </si>
  <si>
    <t>НАПРАВА НА БАРБАКАНИ Ф50</t>
  </si>
  <si>
    <t>ЧАСТ ''ПАРКОУСТРОЙСТВО'' / СМР БЕЗ ДОСТАВКА НА ПОСАДЪЧНИЯ МАТЕРИАЛ</t>
  </si>
  <si>
    <t>ДОСТАВКА И РАЗПРЕДЕЛЯНЕ НА ХУМУСНА ПОЧВА ПРИ ДЕБЕЛИНА НА ПОЧВЕНИЯ ПЛАСТ 15 СМ.</t>
  </si>
  <si>
    <t>ПРЕДСЕИТБЕНО ТОРЕНЕ С NPK ТОР /ЕДНОКРАТНО/ 3-4КГ/100М2</t>
  </si>
  <si>
    <t>ИЗКОПАВАНЕ НА ДУПКИ И ЗАСАЖДАНЕ НА ИГЛОЛИСТНИ ХРАСТИ 20/20СМ</t>
  </si>
  <si>
    <t>ИЗКОПАВАНЕ НА ДУПКИ И ЗАСАЖДАНЕ НА ШИРОКОЛИСТНИ  ХРАСТИ 30/30СМ</t>
  </si>
  <si>
    <t>УКРЕПВАНЕ НА ИГЛОЛИСТНИ ДЪРВЕТА - ТРИТОЧКОВО</t>
  </si>
  <si>
    <t>ДОСТАВКА НА ОБОРСКА ТОР</t>
  </si>
  <si>
    <t xml:space="preserve">ДОСТАВКА И АРАНЖИРАНЕ НА КАМЪНИ ТИП ''МОРЕНИ'' (15 БР) </t>
  </si>
  <si>
    <t>ПОЛИВАНЕ НА ДЪРВЕТА, ХРАСТИ И ТРЕВА (ЗА ЕДНОКРАТНО ПОЛИВАНЕ)</t>
  </si>
  <si>
    <t>ПЪРВА КОСИТБА И ПОЛИВАНЕ ІІ-РИ ЕТАП</t>
  </si>
  <si>
    <t>ВТОРА КОСИТБА И ПОЛИВАНЕ ІІІ-ТИ ЕТАП + ТОРЕНЕ С АМОНИЕВА СЕЛИТРА 15КГ/ДКА</t>
  </si>
  <si>
    <t>СМР без доставка на посадъчния материал</t>
  </si>
  <si>
    <t xml:space="preserve">Част Архитектура </t>
  </si>
  <si>
    <t xml:space="preserve">БИТУМЕН ГРУНД </t>
  </si>
  <si>
    <t xml:space="preserve">ДОСТАВКА И ПОЛАГАНЕ БЕТОН В20 В СТЕНИ </t>
  </si>
  <si>
    <t xml:space="preserve">ИЗРАБОТКА И МОНТАЖ АРМИРОВКА В500 </t>
  </si>
  <si>
    <t xml:space="preserve">КОФРАЖ СТ.БЕТ.СТЪЛБИЩА,ПЛОЩАДКИ И ГРЕДИ И ПОЯСИ СВЪРЗАНИ </t>
  </si>
  <si>
    <t xml:space="preserve">ДОБАВКА ЗА КОФРАЖ ПРИ КРИВОЛИНЕЙНИ ОЧЕРТАНИЯ </t>
  </si>
  <si>
    <t xml:space="preserve">ДОСТАВКА И ПОЛАГАНЕ НА БЕТОН ПОДЛОЖЕН В10 </t>
  </si>
  <si>
    <t xml:space="preserve">ИЗКОП С БАГЕР ЗЕМ.ПОЧВИ ПРИ НОРМ.У-ВИЯ НА ОТВАЛ </t>
  </si>
  <si>
    <t xml:space="preserve">ИЗКОП С БАГЕР ЗЕМ.ПОЧВИ ПРИ НОРМ.У-ВИЯ НА ТРАНСПОРТ </t>
  </si>
  <si>
    <t xml:space="preserve">РАЗРИВАНЕ С БУЛДОЗЕР ИЛИ ЗАСИПВАНЕ ИЗКОПИ С ПРОБЕГ ДО 40М ПРИ НОРМ.УСЛОВИЯ </t>
  </si>
  <si>
    <t xml:space="preserve">ТОПЛИННА ИЗОЛАЦИЯ ОТ ФОЛИО ''АЕРОФЛЕКС'' ПО ТРЪБИ 3/4''(Ф25) </t>
  </si>
  <si>
    <t xml:space="preserve">ЧАСТ ''КОНСТРУКЦИИ'' </t>
  </si>
  <si>
    <t xml:space="preserve">КАМЕННА /ГЛИЦ/ ОБЛИЦОВКА ПО СТЕНИ </t>
  </si>
  <si>
    <t xml:space="preserve">ВИДИМИ БЕТОНОВИ БОРДЮРИ 50/15/25 </t>
  </si>
  <si>
    <t>НАСТИЛКА ОТ ЦВ.ПРЕСОВАНИ БЕТОНОВИ ПАВЕТА (20/20,МОСТРА),НА ЗЕМНОВЛ. ЦИМ. Р-Р 3СM</t>
  </si>
  <si>
    <t>НАСТИЛКА ОТ БЕЛИ ПРЕСОВАНИ БЕТ.ПАВЕТА (20/20СМ. МОСТРА),НА ЗЕМНОВЛ. ЦИМ. Р-Р 3СM</t>
  </si>
  <si>
    <t>НОВОПРОЕКТИРАНА РАСТИТЕЛНОСТ -ДОСТАВКА ПОСАДЪЧЕН МАТЕРИАЛ</t>
  </si>
  <si>
    <t xml:space="preserve">ЧАСТ ''ПАРКОУСТРОЙСТВО'' </t>
  </si>
  <si>
    <t>ВСИЧКО</t>
  </si>
  <si>
    <t>ДДС 20%</t>
  </si>
  <si>
    <t>СМР ОБЩО</t>
  </si>
  <si>
    <t xml:space="preserve">Обект: </t>
  </si>
  <si>
    <t>Част :</t>
  </si>
  <si>
    <t>ПРОЕКТНО-СМЕТНА ДОКУМЕНТАЦИЯ</t>
  </si>
  <si>
    <t>ПАРКОВО ПРОСТРАНСТВО В УПИ IХ, кв.39, гр.Рудозем</t>
  </si>
  <si>
    <t>КОЛИЧЕСТВЕНО - СТОЙНОСТНА  СМЕТКА</t>
  </si>
  <si>
    <t>Иглолистни дървета</t>
  </si>
  <si>
    <t>Иглолистни храсти</t>
  </si>
  <si>
    <t>Широколистни дървета</t>
  </si>
  <si>
    <t>Широколистни храсти</t>
  </si>
  <si>
    <t>Abies nordmaniana , 250-300см</t>
  </si>
  <si>
    <t>Abies concolor , 150-200см</t>
  </si>
  <si>
    <t>Cedrus atlantica , 250-300см.</t>
  </si>
  <si>
    <t>Picea pungens, 250-300см.</t>
  </si>
  <si>
    <t>Chamaecyparis lawsoniana 'Pelt's Blue' ,150-175 см.</t>
  </si>
  <si>
    <t>Thuja occidentalis 'Smaragd' , 175-200 см.</t>
  </si>
  <si>
    <t>Chamaecyparis lawsoniana 'Globus' ,40-60 см.</t>
  </si>
  <si>
    <t>Thuja occidentalis 'Golden Globe' , 40-60 см.</t>
  </si>
  <si>
    <t>Thuja occidentalis 'Globosa' , 40-60 см.</t>
  </si>
  <si>
    <t>Thuja orientalis 'Aurea Nana' ,150см.</t>
  </si>
  <si>
    <t>Juniperus horizontalis 'Blue Chip' , 20-40 см.</t>
  </si>
  <si>
    <t>Acer platanoides 'Globosum'  височина на присадката 200см, 10/12,  С40L, 250-300 см.</t>
  </si>
  <si>
    <t>Malus hybr. 'Royalty'  10/12, C30/35L, 200-250 см.</t>
  </si>
  <si>
    <t>Prunus cerasifera 'Nugra'  височина на присадката 200см , 10/12, C40L, 250-300 см.</t>
  </si>
  <si>
    <t>Tilia cordata  12/14, 300-350см.</t>
  </si>
  <si>
    <t>Salix caprea 'Pendula'  8/10 , 125-150см.</t>
  </si>
  <si>
    <t>Cornus alba , 60-80см.</t>
  </si>
  <si>
    <t>Cotoneaster dammeri ,20-40см.</t>
  </si>
  <si>
    <t xml:space="preserve"> Forsythia x intermedia , 60-80см.</t>
  </si>
  <si>
    <t>Heuchera micrantha 'Palace Purple' , 20-40 см.</t>
  </si>
  <si>
    <t>Lavandula spica , 20-40 см.</t>
  </si>
  <si>
    <t>Lonicera pileata, 20-40 см.</t>
  </si>
  <si>
    <t>Ligustrum ovalifolium , 60-80см.</t>
  </si>
  <si>
    <t>Philadelphus coronarius , 60-80см.</t>
  </si>
  <si>
    <t>Physocarpus opulifolius 'Diabolo' , 40-60 см.</t>
  </si>
  <si>
    <t>Spiraea x vanhouttei , 40-60 см.</t>
  </si>
  <si>
    <t>Spiraea japonica 'Little Princess' , 30-50 см.</t>
  </si>
  <si>
    <t>Spiraea japonica 'Golden Princess' , 30-50 см.</t>
  </si>
  <si>
    <t>Weigela florida 'Alexandra' , 30-50 см.</t>
  </si>
  <si>
    <t>ТЪНЪК ИЗКОП ДО 0.50 М. И ПРИ ЕСТЕСТВЕНА ВЛАЖНОСТ НА ПОЧВАТА</t>
  </si>
  <si>
    <t>НАСТИЛКА ОТ ЦВЕТНИ ПРЕСОВАНИ БЕТ.ПАВЕТА 10/10/6 (ЧЕРВЕНИ,МОСТРА),НА ЗЕМНОВЛ.ЦИМЕНТОВ РАЗТВОР</t>
  </si>
  <si>
    <t>НАСТИЛКА ОТ ЦЕПЕНИ ПЛОЧИ ОТ ЕСТЕСТВЕН КАМЪК 4 СМ.НА ЗЕМНОВЛАЖЕН ЦИМ Р-Р</t>
  </si>
  <si>
    <t>ДОСТ. И М-Ж НА ДЕКОРАТИВНА ОГРАДА ЕЛЕМЕНТИ,115СМ./100 СМ.(ОБРАБОТЕНИ ДЪСКИ НА МЕТ.КОНСТРУКЦИЯ - ПО АРХ. ДЕТАЙЛ)</t>
  </si>
  <si>
    <t>ДОСТ. И М-Ж НА ДЕКОРАТИВНА ОГРАДА ЕЛЕМ,115СМ./60 СМ.(ОБРАБОТЕНИ ДЪСКИ НА МЕТ.КОНСТРУКЦИЯ - ПО АРХ. ДЕТАЙЛ)</t>
  </si>
  <si>
    <t>ПРОВЕРКА НА СЪОТВЕТСТВИЕТО НА ПЛ-.КА ЗА ИГРА И ИЗДАВАНЕ НА СЕРТИФИКАТ ЗА КОНТРОЛ</t>
  </si>
  <si>
    <t xml:space="preserve">ДОСТАВКА И МОНТАЖ НА МЕТАЛЕН ПАРАПЕТ ПО АРХ. ДЕТАЙЛ (ВКЛ.МИНИЗИРАНЕ И БОЯДИСВАНЕ) </t>
  </si>
  <si>
    <t>НАПРАВА НА ДИЛАТАЦИОННА ФУГА 3 СМ. ОТ ХPS</t>
  </si>
  <si>
    <t>OБРАТНА КЛАПА 3/4''</t>
  </si>
  <si>
    <t>ВОДОМЕРИ ЗА СТУДЕНА ВОДА 3 М3/ЧАС</t>
  </si>
  <si>
    <t>ТРОТОАРЕН СПИРАТЕЛЕН КРАН КОМПЛЕКТ  3/4''</t>
  </si>
  <si>
    <t>ДОСТАВКА И ПОЛАГАНЕ НА ПОЛИПРОПИЛЕНОВИ ТРЪБИ  Ф 25 ММ PN10( 3/4") ЗА СТУДЕНА ВОДА</t>
  </si>
  <si>
    <t>ПОЛАГАНЕ НА OПОЗНАВАТЕЛНА СИНЯ PVC ЛЕНТА С МЕТАЛНИ НИШКИ НАД ТРЪБИ ЗА ВОДОПРОВОД</t>
  </si>
  <si>
    <t>ПОЛАГАНЕ НА PVC МУФЕНИ ТРЪБИ В НЕУКРЕПЕН ИЗКОП ЗА Ф 160 ММ /4ММ</t>
  </si>
  <si>
    <t xml:space="preserve">ИЗПИТВАНЕ ПЛЪТНОСТТА НА ТРЪБОПРОВОДИ ПОД ХИДР.НАЛЯГАНЕ </t>
  </si>
  <si>
    <t xml:space="preserve">ИЗКОП С ОГР.ШИРИНА 0.6ДО1.2М - РЪЧНО В ЗЕМНИ ПОЧВИ НЕУКРЕПЕН Н=ИЛИ&lt;2М  </t>
  </si>
  <si>
    <t>ПОДЛОЖКИ ОТ ПЯСЪК ОКОЛО ТРЪБИ</t>
  </si>
  <si>
    <t>ПРОФИЛАКТИЧНИ ИЗПИТАНИЯ</t>
  </si>
  <si>
    <t>ПАРКОВ ОСВЕТИТЕЛ (ЧУГ.ОТЛИВКА) ТИП "ЩОРА" С H=1.0М, С LED лампа,20 Вт,6000К,3000 Lm,Е40 С КЛЕМНА ПЛОЧА С AP-IP-65</t>
  </si>
  <si>
    <t>ДОСТАВКА ПАРКОВО ОСВЕТИТЕЛНО ТЯЛО ТИП "СФЕРА" Ф400 ММ</t>
  </si>
  <si>
    <t>ПАРКОВ ОСВЕТИТЕЛ (ЧУГ.ОТЛИВКА)H=3М, ЗА 1БР. ОСВЕТИТЕЛ ТИП "СФЕРА" Ф400, С LED лампа,30 Вт,6500К,1750 Lm,Е27 С КЛЕМНА ПЛОЧА С AP-IP-65</t>
  </si>
  <si>
    <t>ФИНО ПОДРАВНЯВАНЕ,ДОСТАВКА,ПОЛАГАНЕ НА ТР.СМЕСКА ЗА ИНТЕНЗИВНО НАТОВАРВАНЕ, ПОКРИВАНЕ И ВАЛИРАНЕ, ПРИ РАЗХОДНА НОРМА 1КГ/20КВ.М /ВСИЧКИ ОПЕРАЦИИ/</t>
  </si>
  <si>
    <t>ИЗКОПАВАНЕ НА ДУПКИ И ЗАСАЖДАНЕ НА ИГЛОЛИСТНИ ДЪРВЕТА 100/100СМ  ВКЛ. ТОРЕНЕ С ОБОРСКА ТОР</t>
  </si>
  <si>
    <t>ИЗКОПАВАНЕ НА ДУПКИ И ЗАСАЖДАНЕ НА ШИРОКОЛИСТНИ  ДЪРВЕТА 80/80СМ ВКЛ. ТОРЕНЕ С ОБОРСКА ТОР</t>
  </si>
  <si>
    <t>ИЗКОПАВАНЕ НА ДУПКИ И ЗАСАЖДАНЕ НА ДЕК.ШИРОКОЛ. ДЪРВЕТА 50/50СМ С УКРЕПВАНЕ ВКЛ. ТОРЕНЕ С ОБОРСКА ТОР</t>
  </si>
  <si>
    <t>ИЗКОПАВАНЕ НА ДУПКИ И ЗАСАЖДАНЕ НА ДЕКОРАТ. ИГЛОЛ. ДЪРВЕТА 50/50СМ ВКЛ. ТОРЕНЕ С ОБОРСКА ТОР</t>
  </si>
  <si>
    <t>УКРЕПВАНЕ НА ШИРОКОЛИСТНИ ДЪРВЕТА С 3 БР.КОЛОВЕ И 3 БР.РАЗПЪНКИ+ЛЕНТА ЗА ПРИВЪРЗВАНЕ</t>
  </si>
  <si>
    <t>ДОСТАВКА И МОНТАЖ ДЪРВЕНА КОНСТРУКЦИЯ ЗА ПЕРГОЛА ПО ДЕТАЙЛ (ИМПРЕГНИРАН ДЪБОВ МАТЕРИАЛ)</t>
  </si>
  <si>
    <t>ДЪРВЕНИ СЕДАЛКИ ПО ДЕТАЙЛ ПЕРГОЛА (ИМПРЕГНИРАН МАТЕРИАЛ)</t>
  </si>
  <si>
    <t>ДЪРВЕНИ СЕДАЛКИ,ПО ДЕТАЙЛ ПЕЙКА ВЪРХУ СТЕНА (ИМПРЕГНИРАН МАТЕРИАЛ)</t>
  </si>
  <si>
    <t>ИЗКОП С БАГЕР ЗА ОСНОВИ НА СТЕНИ НА ОТВАЛ</t>
  </si>
  <si>
    <t>ИЗГОТВИЛ:  ..................................</t>
  </si>
  <si>
    <t>Приложение №3.1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</si>
</sst>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i/>
      <sz val="11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2" fontId="1" fillId="0" borderId="1" xfId="0" applyNumberFormat="1" applyFont="1" applyBorder="1"/>
    <xf numFmtId="0" fontId="1" fillId="0" borderId="1" xfId="0" applyFont="1" applyBorder="1"/>
    <xf numFmtId="0" fontId="2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7" fillId="0" borderId="1" xfId="0" applyFont="1" applyBorder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1" xfId="0" applyFont="1" applyFill="1" applyBorder="1" applyAlignment="1">
      <alignment wrapText="1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7"/>
  <sheetViews>
    <sheetView tabSelected="1" topLeftCell="A183" workbookViewId="0">
      <selection activeCell="J185" sqref="J185"/>
    </sheetView>
  </sheetViews>
  <sheetFormatPr defaultRowHeight="12.75" x14ac:dyDescent="0.2"/>
  <cols>
    <col min="1" max="1" width="6.85546875" customWidth="1"/>
    <col min="2" max="2" width="54" customWidth="1"/>
    <col min="3" max="3" width="6.85546875" customWidth="1"/>
    <col min="4" max="4" width="7.42578125" customWidth="1"/>
    <col min="5" max="5" width="8" customWidth="1"/>
    <col min="6" max="6" width="10" customWidth="1"/>
  </cols>
  <sheetData>
    <row r="1" spans="1:6" x14ac:dyDescent="0.2">
      <c r="B1" s="20" t="s">
        <v>197</v>
      </c>
      <c r="C1" s="20"/>
      <c r="D1" s="20"/>
      <c r="E1" s="20"/>
      <c r="F1" s="20"/>
    </row>
    <row r="2" spans="1:6" x14ac:dyDescent="0.2">
      <c r="A2" s="14" t="s">
        <v>127</v>
      </c>
      <c r="B2" s="14" t="s">
        <v>130</v>
      </c>
      <c r="C2" s="14"/>
      <c r="D2" s="14"/>
    </row>
    <row r="3" spans="1:6" x14ac:dyDescent="0.2">
      <c r="A3" t="s">
        <v>128</v>
      </c>
      <c r="B3" t="s">
        <v>129</v>
      </c>
    </row>
    <row r="6" spans="1:6" x14ac:dyDescent="0.2">
      <c r="B6" s="15" t="s">
        <v>131</v>
      </c>
    </row>
    <row r="9" spans="1:6" x14ac:dyDescent="0.2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</row>
    <row r="10" spans="1:6" x14ac:dyDescent="0.2">
      <c r="A10" s="2"/>
      <c r="B10" s="2" t="s">
        <v>106</v>
      </c>
      <c r="C10" s="2"/>
      <c r="D10" s="2"/>
      <c r="E10" s="2"/>
      <c r="F10" s="2"/>
    </row>
    <row r="11" spans="1:6" x14ac:dyDescent="0.2">
      <c r="A11" s="3">
        <v>1</v>
      </c>
      <c r="B11" s="3" t="s">
        <v>6</v>
      </c>
      <c r="C11" s="3" t="s">
        <v>7</v>
      </c>
      <c r="D11" s="3">
        <v>14</v>
      </c>
      <c r="E11" s="3"/>
      <c r="F11" s="4">
        <f>D11*E11</f>
        <v>0</v>
      </c>
    </row>
    <row r="12" spans="1:6" ht="25.5" x14ac:dyDescent="0.2">
      <c r="A12" s="3">
        <v>2</v>
      </c>
      <c r="B12" s="3" t="s">
        <v>165</v>
      </c>
      <c r="C12" s="3" t="s">
        <v>7</v>
      </c>
      <c r="D12" s="3">
        <v>224</v>
      </c>
      <c r="E12" s="3"/>
      <c r="F12" s="4">
        <f t="shared" ref="F12:F51" si="0">D12*E12</f>
        <v>0</v>
      </c>
    </row>
    <row r="13" spans="1:6" ht="25.5" x14ac:dyDescent="0.2">
      <c r="A13" s="3">
        <v>3</v>
      </c>
      <c r="B13" s="3" t="s">
        <v>8</v>
      </c>
      <c r="C13" s="3" t="s">
        <v>9</v>
      </c>
      <c r="D13" s="3">
        <v>1600</v>
      </c>
      <c r="E13" s="3"/>
      <c r="F13" s="4">
        <f t="shared" si="0"/>
        <v>0</v>
      </c>
    </row>
    <row r="14" spans="1:6" ht="25.5" x14ac:dyDescent="0.2">
      <c r="A14" s="3">
        <v>4</v>
      </c>
      <c r="B14" s="3" t="s">
        <v>10</v>
      </c>
      <c r="C14" s="3" t="s">
        <v>7</v>
      </c>
      <c r="D14" s="3">
        <v>144</v>
      </c>
      <c r="E14" s="3"/>
      <c r="F14" s="4">
        <f t="shared" si="0"/>
        <v>0</v>
      </c>
    </row>
    <row r="15" spans="1:6" ht="25.5" x14ac:dyDescent="0.2">
      <c r="A15" s="3">
        <v>5</v>
      </c>
      <c r="B15" s="3" t="s">
        <v>11</v>
      </c>
      <c r="C15" s="3" t="s">
        <v>7</v>
      </c>
      <c r="D15" s="3">
        <v>78</v>
      </c>
      <c r="E15" s="3"/>
      <c r="F15" s="4">
        <f t="shared" si="0"/>
        <v>0</v>
      </c>
    </row>
    <row r="16" spans="1:6" ht="25.5" x14ac:dyDescent="0.2">
      <c r="A16" s="3">
        <v>6</v>
      </c>
      <c r="B16" s="3" t="s">
        <v>12</v>
      </c>
      <c r="C16" s="3" t="s">
        <v>13</v>
      </c>
      <c r="D16" s="3">
        <v>3617</v>
      </c>
      <c r="E16" s="3"/>
      <c r="F16" s="4">
        <f t="shared" si="0"/>
        <v>0</v>
      </c>
    </row>
    <row r="17" spans="1:6" ht="25.5" x14ac:dyDescent="0.2">
      <c r="A17" s="3">
        <v>7</v>
      </c>
      <c r="B17" s="3" t="s">
        <v>14</v>
      </c>
      <c r="C17" s="3" t="s">
        <v>9</v>
      </c>
      <c r="D17" s="3">
        <v>286</v>
      </c>
      <c r="E17" s="3"/>
      <c r="F17" s="4">
        <f t="shared" si="0"/>
        <v>0</v>
      </c>
    </row>
    <row r="18" spans="1:6" ht="25.5" x14ac:dyDescent="0.2">
      <c r="A18" s="3">
        <v>8</v>
      </c>
      <c r="B18" s="3" t="s">
        <v>15</v>
      </c>
      <c r="C18" s="3" t="s">
        <v>9</v>
      </c>
      <c r="D18" s="3">
        <v>78</v>
      </c>
      <c r="E18" s="3"/>
      <c r="F18" s="4">
        <f t="shared" si="0"/>
        <v>0</v>
      </c>
    </row>
    <row r="19" spans="1:6" ht="30.75" customHeight="1" x14ac:dyDescent="0.2">
      <c r="A19" s="3">
        <v>9</v>
      </c>
      <c r="B19" s="3" t="s">
        <v>166</v>
      </c>
      <c r="C19" s="3" t="s">
        <v>9</v>
      </c>
      <c r="D19" s="3">
        <v>288</v>
      </c>
      <c r="E19" s="3"/>
      <c r="F19" s="4">
        <f t="shared" si="0"/>
        <v>0</v>
      </c>
    </row>
    <row r="20" spans="1:6" ht="25.5" x14ac:dyDescent="0.2">
      <c r="A20" s="3">
        <v>10</v>
      </c>
      <c r="B20" s="3" t="s">
        <v>16</v>
      </c>
      <c r="C20" s="3" t="s">
        <v>9</v>
      </c>
      <c r="D20" s="3">
        <v>9</v>
      </c>
      <c r="E20" s="3"/>
      <c r="F20" s="4">
        <f t="shared" si="0"/>
        <v>0</v>
      </c>
    </row>
    <row r="21" spans="1:6" ht="25.5" x14ac:dyDescent="0.2">
      <c r="A21" s="3">
        <v>11</v>
      </c>
      <c r="B21" s="3" t="s">
        <v>167</v>
      </c>
      <c r="C21" s="3" t="s">
        <v>9</v>
      </c>
      <c r="D21" s="3">
        <v>66.5</v>
      </c>
      <c r="E21" s="3"/>
      <c r="F21" s="4">
        <f t="shared" si="0"/>
        <v>0</v>
      </c>
    </row>
    <row r="22" spans="1:6" ht="25.5" x14ac:dyDescent="0.2">
      <c r="A22" s="3">
        <v>12</v>
      </c>
      <c r="B22" s="3" t="s">
        <v>120</v>
      </c>
      <c r="C22" s="3" t="s">
        <v>9</v>
      </c>
      <c r="D22" s="3">
        <v>11.6</v>
      </c>
      <c r="E22" s="3"/>
      <c r="F22" s="4">
        <f t="shared" si="0"/>
        <v>0</v>
      </c>
    </row>
    <row r="23" spans="1:6" ht="25.5" x14ac:dyDescent="0.2">
      <c r="A23" s="3">
        <v>13</v>
      </c>
      <c r="B23" s="3" t="s">
        <v>121</v>
      </c>
      <c r="C23" s="3" t="s">
        <v>9</v>
      </c>
      <c r="D23" s="3">
        <v>11.6</v>
      </c>
      <c r="E23" s="3"/>
      <c r="F23" s="4">
        <f t="shared" si="0"/>
        <v>0</v>
      </c>
    </row>
    <row r="24" spans="1:6" ht="25.5" x14ac:dyDescent="0.2">
      <c r="A24" s="3">
        <v>14</v>
      </c>
      <c r="B24" s="3" t="s">
        <v>17</v>
      </c>
      <c r="C24" s="3" t="s">
        <v>9</v>
      </c>
      <c r="D24" s="3">
        <v>65</v>
      </c>
      <c r="E24" s="3"/>
      <c r="F24" s="4">
        <f t="shared" si="0"/>
        <v>0</v>
      </c>
    </row>
    <row r="25" spans="1:6" ht="25.5" x14ac:dyDescent="0.2">
      <c r="A25" s="3">
        <v>15</v>
      </c>
      <c r="B25" s="3" t="s">
        <v>18</v>
      </c>
      <c r="C25" s="3" t="s">
        <v>9</v>
      </c>
      <c r="D25" s="3">
        <v>200</v>
      </c>
      <c r="E25" s="3"/>
      <c r="F25" s="4">
        <f t="shared" si="0"/>
        <v>0</v>
      </c>
    </row>
    <row r="26" spans="1:6" x14ac:dyDescent="0.2">
      <c r="A26" s="3">
        <v>16</v>
      </c>
      <c r="B26" s="3" t="s">
        <v>19</v>
      </c>
      <c r="C26" s="3" t="s">
        <v>20</v>
      </c>
      <c r="D26" s="3">
        <v>153</v>
      </c>
      <c r="E26" s="3"/>
      <c r="F26" s="4">
        <f t="shared" si="0"/>
        <v>0</v>
      </c>
    </row>
    <row r="27" spans="1:6" x14ac:dyDescent="0.2">
      <c r="A27" s="3">
        <v>17</v>
      </c>
      <c r="B27" s="3" t="s">
        <v>21</v>
      </c>
      <c r="C27" s="3" t="s">
        <v>20</v>
      </c>
      <c r="D27" s="3">
        <v>74.599999999999994</v>
      </c>
      <c r="E27" s="3"/>
      <c r="F27" s="4">
        <f t="shared" si="0"/>
        <v>0</v>
      </c>
    </row>
    <row r="28" spans="1:6" x14ac:dyDescent="0.2">
      <c r="A28" s="3">
        <v>18</v>
      </c>
      <c r="B28" s="3" t="s">
        <v>118</v>
      </c>
      <c r="C28" s="3" t="s">
        <v>9</v>
      </c>
      <c r="D28" s="3">
        <v>41</v>
      </c>
      <c r="E28" s="3"/>
      <c r="F28" s="4">
        <f t="shared" si="0"/>
        <v>0</v>
      </c>
    </row>
    <row r="29" spans="1:6" x14ac:dyDescent="0.2">
      <c r="A29" s="3">
        <v>19</v>
      </c>
      <c r="B29" s="3" t="s">
        <v>119</v>
      </c>
      <c r="C29" s="3" t="s">
        <v>20</v>
      </c>
      <c r="D29" s="3">
        <v>56</v>
      </c>
      <c r="E29" s="3"/>
      <c r="F29" s="4">
        <f t="shared" si="0"/>
        <v>0</v>
      </c>
    </row>
    <row r="30" spans="1:6" ht="25.5" x14ac:dyDescent="0.2">
      <c r="A30" s="3">
        <v>20</v>
      </c>
      <c r="B30" s="3" t="s">
        <v>22</v>
      </c>
      <c r="C30" s="3" t="s">
        <v>9</v>
      </c>
      <c r="D30" s="3">
        <v>80</v>
      </c>
      <c r="E30" s="3"/>
      <c r="F30" s="4">
        <f t="shared" si="0"/>
        <v>0</v>
      </c>
    </row>
    <row r="31" spans="1:6" x14ac:dyDescent="0.2">
      <c r="A31" s="3">
        <v>21</v>
      </c>
      <c r="B31" s="3" t="s">
        <v>23</v>
      </c>
      <c r="C31" s="3" t="s">
        <v>7</v>
      </c>
      <c r="D31" s="3">
        <v>6.5</v>
      </c>
      <c r="E31" s="3"/>
      <c r="F31" s="4">
        <f t="shared" si="0"/>
        <v>0</v>
      </c>
    </row>
    <row r="32" spans="1:6" ht="25.5" x14ac:dyDescent="0.2">
      <c r="A32" s="3">
        <v>22</v>
      </c>
      <c r="B32" s="3" t="s">
        <v>24</v>
      </c>
      <c r="C32" s="3" t="s">
        <v>25</v>
      </c>
      <c r="D32" s="3">
        <v>1</v>
      </c>
      <c r="E32" s="3"/>
      <c r="F32" s="4">
        <f t="shared" si="0"/>
        <v>0</v>
      </c>
    </row>
    <row r="33" spans="1:6" ht="25.5" x14ac:dyDescent="0.2">
      <c r="A33" s="3">
        <v>23</v>
      </c>
      <c r="B33" s="3" t="s">
        <v>26</v>
      </c>
      <c r="C33" s="3" t="s">
        <v>25</v>
      </c>
      <c r="D33" s="3">
        <v>1</v>
      </c>
      <c r="E33" s="3"/>
      <c r="F33" s="4">
        <f t="shared" si="0"/>
        <v>0</v>
      </c>
    </row>
    <row r="34" spans="1:6" x14ac:dyDescent="0.2">
      <c r="A34" s="3">
        <v>24</v>
      </c>
      <c r="B34" s="3" t="s">
        <v>27</v>
      </c>
      <c r="C34" s="3" t="s">
        <v>25</v>
      </c>
      <c r="D34" s="3">
        <v>1</v>
      </c>
      <c r="E34" s="3"/>
      <c r="F34" s="4">
        <f t="shared" si="0"/>
        <v>0</v>
      </c>
    </row>
    <row r="35" spans="1:6" x14ac:dyDescent="0.2">
      <c r="A35" s="3">
        <v>25</v>
      </c>
      <c r="B35" s="3" t="s">
        <v>28</v>
      </c>
      <c r="C35" s="3" t="s">
        <v>25</v>
      </c>
      <c r="D35" s="3">
        <v>2</v>
      </c>
      <c r="E35" s="3"/>
      <c r="F35" s="4">
        <f t="shared" si="0"/>
        <v>0</v>
      </c>
    </row>
    <row r="36" spans="1:6" x14ac:dyDescent="0.2">
      <c r="A36" s="3">
        <v>26</v>
      </c>
      <c r="B36" s="3" t="s">
        <v>29</v>
      </c>
      <c r="C36" s="3" t="s">
        <v>25</v>
      </c>
      <c r="D36" s="3">
        <v>1</v>
      </c>
      <c r="E36" s="3"/>
      <c r="F36" s="4">
        <f t="shared" si="0"/>
        <v>0</v>
      </c>
    </row>
    <row r="37" spans="1:6" ht="25.5" x14ac:dyDescent="0.2">
      <c r="A37" s="3">
        <v>27</v>
      </c>
      <c r="B37" s="3" t="s">
        <v>30</v>
      </c>
      <c r="C37" s="3" t="s">
        <v>25</v>
      </c>
      <c r="D37" s="3">
        <v>1</v>
      </c>
      <c r="E37" s="3"/>
      <c r="F37" s="4">
        <f t="shared" si="0"/>
        <v>0</v>
      </c>
    </row>
    <row r="38" spans="1:6" x14ac:dyDescent="0.2">
      <c r="A38" s="3">
        <v>28</v>
      </c>
      <c r="B38" s="3" t="s">
        <v>31</v>
      </c>
      <c r="C38" s="3" t="s">
        <v>25</v>
      </c>
      <c r="D38" s="3">
        <v>2</v>
      </c>
      <c r="E38" s="3"/>
      <c r="F38" s="4">
        <f t="shared" si="0"/>
        <v>0</v>
      </c>
    </row>
    <row r="39" spans="1:6" ht="25.5" x14ac:dyDescent="0.2">
      <c r="A39" s="3">
        <v>29</v>
      </c>
      <c r="B39" s="3" t="s">
        <v>32</v>
      </c>
      <c r="C39" s="3" t="s">
        <v>25</v>
      </c>
      <c r="D39" s="3">
        <v>12</v>
      </c>
      <c r="E39" s="3"/>
      <c r="F39" s="4">
        <f t="shared" si="0"/>
        <v>0</v>
      </c>
    </row>
    <row r="40" spans="1:6" ht="25.5" x14ac:dyDescent="0.2">
      <c r="A40" s="3">
        <v>30</v>
      </c>
      <c r="B40" s="3" t="s">
        <v>33</v>
      </c>
      <c r="C40" s="3" t="s">
        <v>25</v>
      </c>
      <c r="D40" s="3">
        <v>1</v>
      </c>
      <c r="E40" s="3"/>
      <c r="F40" s="4">
        <f t="shared" si="0"/>
        <v>0</v>
      </c>
    </row>
    <row r="41" spans="1:6" ht="38.25" x14ac:dyDescent="0.2">
      <c r="A41" s="3">
        <v>31</v>
      </c>
      <c r="B41" s="3" t="s">
        <v>168</v>
      </c>
      <c r="C41" s="3" t="s">
        <v>20</v>
      </c>
      <c r="D41" s="3">
        <v>39.700000000000003</v>
      </c>
      <c r="E41" s="3"/>
      <c r="F41" s="4">
        <f t="shared" si="0"/>
        <v>0</v>
      </c>
    </row>
    <row r="42" spans="1:6" ht="25.5" x14ac:dyDescent="0.2">
      <c r="A42" s="3">
        <v>32</v>
      </c>
      <c r="B42" s="3" t="s">
        <v>34</v>
      </c>
      <c r="C42" s="3" t="s">
        <v>25</v>
      </c>
      <c r="D42" s="3">
        <v>2</v>
      </c>
      <c r="E42" s="3"/>
      <c r="F42" s="4">
        <f t="shared" si="0"/>
        <v>0</v>
      </c>
    </row>
    <row r="43" spans="1:6" ht="38.25" x14ac:dyDescent="0.2">
      <c r="A43" s="3">
        <v>33</v>
      </c>
      <c r="B43" s="3" t="s">
        <v>169</v>
      </c>
      <c r="C43" s="3" t="s">
        <v>20</v>
      </c>
      <c r="D43" s="3">
        <v>8.1</v>
      </c>
      <c r="E43" s="3"/>
      <c r="F43" s="4">
        <f t="shared" si="0"/>
        <v>0</v>
      </c>
    </row>
    <row r="44" spans="1:6" ht="25.5" x14ac:dyDescent="0.2">
      <c r="A44" s="3">
        <v>34</v>
      </c>
      <c r="B44" s="3" t="s">
        <v>35</v>
      </c>
      <c r="C44" s="3" t="s">
        <v>25</v>
      </c>
      <c r="D44" s="3">
        <v>2</v>
      </c>
      <c r="E44" s="3"/>
      <c r="F44" s="4">
        <f t="shared" si="0"/>
        <v>0</v>
      </c>
    </row>
    <row r="45" spans="1:6" ht="25.5" x14ac:dyDescent="0.2">
      <c r="A45" s="3">
        <v>35</v>
      </c>
      <c r="B45" s="3" t="s">
        <v>170</v>
      </c>
      <c r="C45" s="3" t="s">
        <v>25</v>
      </c>
      <c r="D45" s="3">
        <v>1</v>
      </c>
      <c r="E45" s="3"/>
      <c r="F45" s="4">
        <f t="shared" si="0"/>
        <v>0</v>
      </c>
    </row>
    <row r="46" spans="1:6" ht="25.5" x14ac:dyDescent="0.2">
      <c r="A46" s="3">
        <v>36</v>
      </c>
      <c r="B46" s="3" t="s">
        <v>171</v>
      </c>
      <c r="C46" s="3" t="s">
        <v>20</v>
      </c>
      <c r="D46" s="3">
        <v>68.3</v>
      </c>
      <c r="E46" s="3"/>
      <c r="F46" s="4">
        <f t="shared" si="0"/>
        <v>0</v>
      </c>
    </row>
    <row r="47" spans="1:6" ht="25.5" x14ac:dyDescent="0.2">
      <c r="A47" s="3">
        <v>37</v>
      </c>
      <c r="B47" s="3" t="s">
        <v>36</v>
      </c>
      <c r="C47" s="3" t="s">
        <v>9</v>
      </c>
      <c r="D47" s="3">
        <v>767</v>
      </c>
      <c r="E47" s="3"/>
      <c r="F47" s="4">
        <f t="shared" si="0"/>
        <v>0</v>
      </c>
    </row>
    <row r="48" spans="1:6" ht="25.5" x14ac:dyDescent="0.2">
      <c r="A48" s="3">
        <v>38</v>
      </c>
      <c r="B48" s="3" t="s">
        <v>194</v>
      </c>
      <c r="C48" s="3" t="s">
        <v>20</v>
      </c>
      <c r="D48" s="3">
        <v>23.8</v>
      </c>
      <c r="E48" s="3"/>
      <c r="F48" s="4">
        <f t="shared" si="0"/>
        <v>0</v>
      </c>
    </row>
    <row r="49" spans="1:6" ht="25.5" x14ac:dyDescent="0.2">
      <c r="A49" s="3">
        <v>39</v>
      </c>
      <c r="B49" s="3" t="s">
        <v>193</v>
      </c>
      <c r="C49" s="3" t="s">
        <v>20</v>
      </c>
      <c r="D49" s="3">
        <v>17.5</v>
      </c>
      <c r="E49" s="3"/>
      <c r="F49" s="4">
        <f t="shared" si="0"/>
        <v>0</v>
      </c>
    </row>
    <row r="50" spans="1:6" ht="38.25" x14ac:dyDescent="0.2">
      <c r="A50" s="3">
        <v>40</v>
      </c>
      <c r="B50" s="3" t="s">
        <v>192</v>
      </c>
      <c r="C50" s="3" t="s">
        <v>20</v>
      </c>
      <c r="D50" s="3">
        <v>17.5</v>
      </c>
      <c r="E50" s="3"/>
      <c r="F50" s="4">
        <f t="shared" si="0"/>
        <v>0</v>
      </c>
    </row>
    <row r="51" spans="1:6" x14ac:dyDescent="0.2">
      <c r="A51" s="3">
        <v>41</v>
      </c>
      <c r="B51" s="3" t="s">
        <v>37</v>
      </c>
      <c r="C51" s="3" t="s">
        <v>25</v>
      </c>
      <c r="D51" s="3">
        <v>1</v>
      </c>
      <c r="E51" s="3"/>
      <c r="F51" s="4">
        <f t="shared" si="0"/>
        <v>0</v>
      </c>
    </row>
    <row r="52" spans="1:6" x14ac:dyDescent="0.2">
      <c r="A52" s="3"/>
      <c r="B52" s="2" t="s">
        <v>38</v>
      </c>
      <c r="C52" s="3"/>
      <c r="D52" s="3"/>
      <c r="E52" s="3"/>
      <c r="F52" s="5">
        <f>SUM(F11:F51)</f>
        <v>0</v>
      </c>
    </row>
    <row r="53" spans="1:6" x14ac:dyDescent="0.2">
      <c r="A53" s="3"/>
      <c r="B53" s="3"/>
      <c r="C53" s="3"/>
      <c r="D53" s="3"/>
      <c r="E53" s="3"/>
      <c r="F53" s="3"/>
    </row>
    <row r="54" spans="1:6" x14ac:dyDescent="0.2">
      <c r="A54" s="2"/>
      <c r="B54" s="2" t="s">
        <v>39</v>
      </c>
      <c r="C54" s="2"/>
      <c r="D54" s="2"/>
      <c r="E54" s="2"/>
      <c r="F54" s="2"/>
    </row>
    <row r="55" spans="1:6" x14ac:dyDescent="0.2">
      <c r="A55" s="3">
        <v>1</v>
      </c>
      <c r="B55" s="3" t="s">
        <v>40</v>
      </c>
      <c r="C55" s="3" t="s">
        <v>25</v>
      </c>
      <c r="D55" s="3">
        <v>1</v>
      </c>
      <c r="E55" s="3"/>
      <c r="F55" s="4">
        <f t="shared" ref="F55:F76" si="1">D55*E55</f>
        <v>0</v>
      </c>
    </row>
    <row r="56" spans="1:6" x14ac:dyDescent="0.2">
      <c r="A56" s="3">
        <v>2</v>
      </c>
      <c r="B56" s="3" t="s">
        <v>41</v>
      </c>
      <c r="C56" s="3" t="s">
        <v>20</v>
      </c>
      <c r="D56" s="3">
        <v>15</v>
      </c>
      <c r="E56" s="3"/>
      <c r="F56" s="4">
        <f t="shared" si="1"/>
        <v>0</v>
      </c>
    </row>
    <row r="57" spans="1:6" x14ac:dyDescent="0.2">
      <c r="A57" s="3">
        <v>3</v>
      </c>
      <c r="B57" s="3" t="s">
        <v>42</v>
      </c>
      <c r="C57" s="3" t="s">
        <v>20</v>
      </c>
      <c r="D57" s="3">
        <v>290</v>
      </c>
      <c r="E57" s="3"/>
      <c r="F57" s="4">
        <f t="shared" si="1"/>
        <v>0</v>
      </c>
    </row>
    <row r="58" spans="1:6" x14ac:dyDescent="0.2">
      <c r="A58" s="3">
        <v>4</v>
      </c>
      <c r="B58" s="3" t="s">
        <v>43</v>
      </c>
      <c r="C58" s="3" t="s">
        <v>20</v>
      </c>
      <c r="D58" s="3">
        <v>290</v>
      </c>
      <c r="E58" s="3"/>
      <c r="F58" s="4">
        <f t="shared" si="1"/>
        <v>0</v>
      </c>
    </row>
    <row r="59" spans="1:6" x14ac:dyDescent="0.2">
      <c r="A59" s="3">
        <v>5</v>
      </c>
      <c r="B59" s="3" t="s">
        <v>44</v>
      </c>
      <c r="C59" s="3" t="s">
        <v>20</v>
      </c>
      <c r="D59" s="3">
        <v>70</v>
      </c>
      <c r="E59" s="3"/>
      <c r="F59" s="4">
        <f t="shared" si="1"/>
        <v>0</v>
      </c>
    </row>
    <row r="60" spans="1:6" x14ac:dyDescent="0.2">
      <c r="A60" s="3">
        <v>6</v>
      </c>
      <c r="B60" s="3" t="s">
        <v>45</v>
      </c>
      <c r="C60" s="3" t="s">
        <v>20</v>
      </c>
      <c r="D60" s="3">
        <v>110</v>
      </c>
      <c r="E60" s="3"/>
      <c r="F60" s="4">
        <f t="shared" si="1"/>
        <v>0</v>
      </c>
    </row>
    <row r="61" spans="1:6" x14ac:dyDescent="0.2">
      <c r="A61" s="3">
        <v>7</v>
      </c>
      <c r="B61" s="3" t="s">
        <v>46</v>
      </c>
      <c r="C61" s="3" t="s">
        <v>20</v>
      </c>
      <c r="D61" s="3">
        <v>195</v>
      </c>
      <c r="E61" s="3"/>
      <c r="F61" s="4">
        <f t="shared" si="1"/>
        <v>0</v>
      </c>
    </row>
    <row r="62" spans="1:6" x14ac:dyDescent="0.2">
      <c r="A62" s="3">
        <v>8</v>
      </c>
      <c r="B62" s="3" t="s">
        <v>47</v>
      </c>
      <c r="C62" s="3" t="s">
        <v>20</v>
      </c>
      <c r="D62" s="3">
        <v>250</v>
      </c>
      <c r="E62" s="3"/>
      <c r="F62" s="4">
        <f t="shared" si="1"/>
        <v>0</v>
      </c>
    </row>
    <row r="63" spans="1:6" x14ac:dyDescent="0.2">
      <c r="A63" s="3">
        <v>9</v>
      </c>
      <c r="B63" s="3" t="s">
        <v>48</v>
      </c>
      <c r="C63" s="3" t="s">
        <v>25</v>
      </c>
      <c r="D63" s="3">
        <v>23</v>
      </c>
      <c r="E63" s="3"/>
      <c r="F63" s="4">
        <f t="shared" si="1"/>
        <v>0</v>
      </c>
    </row>
    <row r="64" spans="1:6" x14ac:dyDescent="0.2">
      <c r="A64" s="3">
        <v>10</v>
      </c>
      <c r="B64" s="3" t="s">
        <v>49</v>
      </c>
      <c r="C64" s="3" t="s">
        <v>25</v>
      </c>
      <c r="D64" s="3">
        <v>23</v>
      </c>
      <c r="E64" s="3"/>
      <c r="F64" s="4">
        <f t="shared" si="1"/>
        <v>0</v>
      </c>
    </row>
    <row r="65" spans="1:6" x14ac:dyDescent="0.2">
      <c r="A65" s="3">
        <v>11</v>
      </c>
      <c r="B65" s="3" t="s">
        <v>50</v>
      </c>
      <c r="C65" s="3" t="s">
        <v>25</v>
      </c>
      <c r="D65" s="3">
        <v>24</v>
      </c>
      <c r="E65" s="3"/>
      <c r="F65" s="4">
        <f t="shared" si="1"/>
        <v>0</v>
      </c>
    </row>
    <row r="66" spans="1:6" x14ac:dyDescent="0.2">
      <c r="A66" s="19">
        <v>12</v>
      </c>
      <c r="B66" s="19" t="s">
        <v>51</v>
      </c>
      <c r="C66" s="19" t="s">
        <v>25</v>
      </c>
      <c r="D66" s="19">
        <v>37</v>
      </c>
      <c r="E66" s="19"/>
      <c r="F66" s="4">
        <f t="shared" si="1"/>
        <v>0</v>
      </c>
    </row>
    <row r="67" spans="1:6" x14ac:dyDescent="0.2">
      <c r="A67" s="19">
        <v>13</v>
      </c>
      <c r="B67" s="19" t="s">
        <v>182</v>
      </c>
      <c r="C67" s="19" t="s">
        <v>25</v>
      </c>
      <c r="D67" s="19">
        <v>78</v>
      </c>
      <c r="E67" s="19"/>
      <c r="F67" s="4">
        <f t="shared" si="1"/>
        <v>0</v>
      </c>
    </row>
    <row r="68" spans="1:6" x14ac:dyDescent="0.2">
      <c r="A68" s="3">
        <v>14</v>
      </c>
      <c r="B68" s="3" t="s">
        <v>52</v>
      </c>
      <c r="C68" s="3" t="s">
        <v>20</v>
      </c>
      <c r="D68" s="3">
        <v>15</v>
      </c>
      <c r="E68" s="3"/>
      <c r="F68" s="4">
        <f t="shared" si="1"/>
        <v>0</v>
      </c>
    </row>
    <row r="69" spans="1:6" x14ac:dyDescent="0.2">
      <c r="A69" s="3">
        <v>15</v>
      </c>
      <c r="B69" s="3" t="s">
        <v>53</v>
      </c>
      <c r="C69" s="3" t="s">
        <v>25</v>
      </c>
      <c r="D69" s="3">
        <v>55</v>
      </c>
      <c r="E69" s="3"/>
      <c r="F69" s="4">
        <f t="shared" si="1"/>
        <v>0</v>
      </c>
    </row>
    <row r="70" spans="1:6" x14ac:dyDescent="0.2">
      <c r="A70" s="3">
        <v>16</v>
      </c>
      <c r="B70" s="3" t="s">
        <v>54</v>
      </c>
      <c r="C70" s="3" t="s">
        <v>25</v>
      </c>
      <c r="D70" s="3">
        <v>59</v>
      </c>
      <c r="E70" s="3"/>
      <c r="F70" s="4">
        <f t="shared" si="1"/>
        <v>0</v>
      </c>
    </row>
    <row r="71" spans="1:6" x14ac:dyDescent="0.2">
      <c r="A71" s="3">
        <v>17</v>
      </c>
      <c r="B71" s="3" t="s">
        <v>55</v>
      </c>
      <c r="C71" s="3" t="s">
        <v>25</v>
      </c>
      <c r="D71" s="3">
        <v>165</v>
      </c>
      <c r="E71" s="3"/>
      <c r="F71" s="4">
        <f t="shared" si="1"/>
        <v>0</v>
      </c>
    </row>
    <row r="72" spans="1:6" x14ac:dyDescent="0.2">
      <c r="A72" s="3">
        <v>18</v>
      </c>
      <c r="B72" s="3" t="s">
        <v>56</v>
      </c>
      <c r="C72" s="3" t="s">
        <v>25</v>
      </c>
      <c r="D72" s="3">
        <v>12</v>
      </c>
      <c r="E72" s="3"/>
      <c r="F72" s="4">
        <f t="shared" si="1"/>
        <v>0</v>
      </c>
    </row>
    <row r="73" spans="1:6" x14ac:dyDescent="0.2">
      <c r="A73" s="3">
        <v>19</v>
      </c>
      <c r="B73" s="3" t="s">
        <v>57</v>
      </c>
      <c r="C73" s="3" t="s">
        <v>25</v>
      </c>
      <c r="D73" s="3">
        <v>1</v>
      </c>
      <c r="E73" s="3"/>
      <c r="F73" s="4">
        <f t="shared" si="1"/>
        <v>0</v>
      </c>
    </row>
    <row r="74" spans="1:6" ht="25.5" x14ac:dyDescent="0.2">
      <c r="A74" s="3">
        <v>20</v>
      </c>
      <c r="B74" s="3" t="s">
        <v>58</v>
      </c>
      <c r="C74" s="3" t="s">
        <v>7</v>
      </c>
      <c r="D74" s="3">
        <v>54</v>
      </c>
      <c r="E74" s="3"/>
      <c r="F74" s="4">
        <f t="shared" si="1"/>
        <v>0</v>
      </c>
    </row>
    <row r="75" spans="1:6" x14ac:dyDescent="0.2">
      <c r="A75" s="3">
        <v>21</v>
      </c>
      <c r="B75" s="3" t="s">
        <v>59</v>
      </c>
      <c r="C75" s="3" t="s">
        <v>7</v>
      </c>
      <c r="D75" s="3">
        <v>10</v>
      </c>
      <c r="E75" s="3"/>
      <c r="F75" s="4">
        <f t="shared" si="1"/>
        <v>0</v>
      </c>
    </row>
    <row r="76" spans="1:6" x14ac:dyDescent="0.2">
      <c r="A76" s="3">
        <v>22</v>
      </c>
      <c r="B76" s="3" t="s">
        <v>60</v>
      </c>
      <c r="C76" s="3" t="s">
        <v>25</v>
      </c>
      <c r="D76" s="3">
        <v>4</v>
      </c>
      <c r="E76" s="3"/>
      <c r="F76" s="4">
        <f t="shared" si="1"/>
        <v>0</v>
      </c>
    </row>
    <row r="77" spans="1:6" x14ac:dyDescent="0.2">
      <c r="A77" s="2"/>
      <c r="B77" s="2" t="s">
        <v>61</v>
      </c>
      <c r="C77" s="2"/>
      <c r="D77" s="2"/>
      <c r="E77" s="2"/>
      <c r="F77" s="2">
        <f>SUM(F55:F76)</f>
        <v>0</v>
      </c>
    </row>
    <row r="78" spans="1:6" x14ac:dyDescent="0.2">
      <c r="A78" s="2"/>
      <c r="B78" s="2" t="s">
        <v>62</v>
      </c>
      <c r="C78" s="2"/>
      <c r="D78" s="2"/>
      <c r="E78" s="2"/>
      <c r="F78" s="2"/>
    </row>
    <row r="79" spans="1:6" x14ac:dyDescent="0.2">
      <c r="A79" s="3">
        <v>1</v>
      </c>
      <c r="B79" s="3" t="s">
        <v>63</v>
      </c>
      <c r="C79" s="3" t="s">
        <v>20</v>
      </c>
      <c r="D79" s="3">
        <v>150</v>
      </c>
      <c r="E79" s="3"/>
      <c r="F79" s="4">
        <f t="shared" ref="F79:F90" si="2">D79*E79</f>
        <v>0</v>
      </c>
    </row>
    <row r="80" spans="1:6" x14ac:dyDescent="0.2">
      <c r="A80" s="3">
        <v>2</v>
      </c>
      <c r="B80" s="3" t="s">
        <v>64</v>
      </c>
      <c r="C80" s="3" t="s">
        <v>20</v>
      </c>
      <c r="D80" s="3">
        <v>98</v>
      </c>
      <c r="E80" s="3"/>
      <c r="F80" s="4">
        <f t="shared" si="2"/>
        <v>0</v>
      </c>
    </row>
    <row r="81" spans="1:6" x14ac:dyDescent="0.2">
      <c r="A81" s="3">
        <v>3</v>
      </c>
      <c r="B81" s="3" t="s">
        <v>65</v>
      </c>
      <c r="C81" s="3" t="s">
        <v>20</v>
      </c>
      <c r="D81" s="3">
        <v>150</v>
      </c>
      <c r="E81" s="3"/>
      <c r="F81" s="4">
        <f t="shared" si="2"/>
        <v>0</v>
      </c>
    </row>
    <row r="82" spans="1:6" x14ac:dyDescent="0.2">
      <c r="A82" s="3">
        <v>4</v>
      </c>
      <c r="B82" s="3" t="s">
        <v>66</v>
      </c>
      <c r="C82" s="3" t="s">
        <v>20</v>
      </c>
      <c r="D82" s="3">
        <v>40</v>
      </c>
      <c r="E82" s="3"/>
      <c r="F82" s="4">
        <f t="shared" si="2"/>
        <v>0</v>
      </c>
    </row>
    <row r="83" spans="1:6" ht="38.25" x14ac:dyDescent="0.2">
      <c r="A83" s="3">
        <v>5</v>
      </c>
      <c r="B83" s="3" t="s">
        <v>185</v>
      </c>
      <c r="C83" s="3" t="s">
        <v>25</v>
      </c>
      <c r="D83" s="3">
        <v>5</v>
      </c>
      <c r="E83" s="3"/>
      <c r="F83" s="4">
        <f t="shared" si="2"/>
        <v>0</v>
      </c>
    </row>
    <row r="84" spans="1:6" ht="38.25" x14ac:dyDescent="0.2">
      <c r="A84" s="3">
        <v>6</v>
      </c>
      <c r="B84" s="3" t="s">
        <v>183</v>
      </c>
      <c r="C84" s="3" t="s">
        <v>25</v>
      </c>
      <c r="D84" s="3">
        <v>18</v>
      </c>
      <c r="E84" s="3"/>
      <c r="F84" s="4">
        <f t="shared" si="2"/>
        <v>0</v>
      </c>
    </row>
    <row r="85" spans="1:6" x14ac:dyDescent="0.2">
      <c r="A85" s="3">
        <v>7</v>
      </c>
      <c r="B85" s="3" t="s">
        <v>67</v>
      </c>
      <c r="C85" s="3" t="s">
        <v>25</v>
      </c>
      <c r="D85" s="3">
        <v>1</v>
      </c>
      <c r="E85" s="3"/>
      <c r="F85" s="4">
        <f t="shared" si="2"/>
        <v>0</v>
      </c>
    </row>
    <row r="86" spans="1:6" ht="25.5" x14ac:dyDescent="0.2">
      <c r="A86" s="3">
        <v>8</v>
      </c>
      <c r="B86" s="3" t="s">
        <v>184</v>
      </c>
      <c r="C86" s="3" t="s">
        <v>25</v>
      </c>
      <c r="D86" s="3">
        <v>5</v>
      </c>
      <c r="E86" s="3"/>
      <c r="F86" s="4">
        <f t="shared" si="2"/>
        <v>0</v>
      </c>
    </row>
    <row r="87" spans="1:6" x14ac:dyDescent="0.2">
      <c r="A87" s="3">
        <v>9</v>
      </c>
      <c r="B87" s="3" t="s">
        <v>68</v>
      </c>
      <c r="C87" s="3" t="s">
        <v>25</v>
      </c>
      <c r="D87" s="3">
        <v>14</v>
      </c>
      <c r="E87" s="3"/>
      <c r="F87" s="4">
        <f t="shared" si="2"/>
        <v>0</v>
      </c>
    </row>
    <row r="88" spans="1:6" x14ac:dyDescent="0.2">
      <c r="A88" s="3">
        <v>10</v>
      </c>
      <c r="B88" s="3" t="s">
        <v>69</v>
      </c>
      <c r="C88" s="3" t="s">
        <v>25</v>
      </c>
      <c r="D88" s="3">
        <v>59</v>
      </c>
      <c r="E88" s="3"/>
      <c r="F88" s="4">
        <f t="shared" si="2"/>
        <v>0</v>
      </c>
    </row>
    <row r="89" spans="1:6" x14ac:dyDescent="0.2">
      <c r="A89" s="3">
        <v>11</v>
      </c>
      <c r="B89" s="3" t="s">
        <v>70</v>
      </c>
      <c r="C89" s="3" t="s">
        <v>25</v>
      </c>
      <c r="D89" s="3">
        <v>4</v>
      </c>
      <c r="E89" s="3"/>
      <c r="F89" s="4">
        <f t="shared" si="2"/>
        <v>0</v>
      </c>
    </row>
    <row r="90" spans="1:6" x14ac:dyDescent="0.2">
      <c r="A90" s="3">
        <v>12</v>
      </c>
      <c r="B90" s="3" t="s">
        <v>71</v>
      </c>
      <c r="C90" s="3" t="s">
        <v>20</v>
      </c>
      <c r="D90" s="3">
        <v>70</v>
      </c>
      <c r="E90" s="3"/>
      <c r="F90" s="4">
        <f t="shared" si="2"/>
        <v>0</v>
      </c>
    </row>
    <row r="91" spans="1:6" x14ac:dyDescent="0.2">
      <c r="A91" s="2"/>
      <c r="B91" s="2" t="s">
        <v>72</v>
      </c>
      <c r="C91" s="2"/>
      <c r="D91" s="2"/>
      <c r="E91" s="2"/>
      <c r="F91" s="5">
        <f>SUM(F79:F90)</f>
        <v>0</v>
      </c>
    </row>
    <row r="92" spans="1:6" x14ac:dyDescent="0.2">
      <c r="A92" s="2"/>
      <c r="B92" s="2" t="s">
        <v>73</v>
      </c>
      <c r="C92" s="2"/>
      <c r="D92" s="2"/>
      <c r="E92" s="2"/>
      <c r="F92" s="5">
        <f>F91+F77</f>
        <v>0</v>
      </c>
    </row>
    <row r="93" spans="1:6" x14ac:dyDescent="0.2">
      <c r="A93" s="3"/>
      <c r="B93" s="2" t="s">
        <v>74</v>
      </c>
      <c r="C93" s="2"/>
      <c r="D93" s="2"/>
      <c r="E93" s="2"/>
      <c r="F93" s="2"/>
    </row>
    <row r="94" spans="1:6" ht="14.25" customHeight="1" x14ac:dyDescent="0.2">
      <c r="A94" s="3">
        <v>1</v>
      </c>
      <c r="B94" s="3" t="s">
        <v>75</v>
      </c>
      <c r="C94" s="3" t="s">
        <v>25</v>
      </c>
      <c r="D94" s="3">
        <v>1</v>
      </c>
      <c r="E94" s="3"/>
      <c r="F94" s="4">
        <f t="shared" ref="F94:F105" si="3">D94*E94</f>
        <v>0</v>
      </c>
    </row>
    <row r="95" spans="1:6" x14ac:dyDescent="0.2">
      <c r="A95" s="3">
        <v>2</v>
      </c>
      <c r="B95" s="3" t="s">
        <v>76</v>
      </c>
      <c r="C95" s="3" t="s">
        <v>25</v>
      </c>
      <c r="D95" s="3">
        <v>1</v>
      </c>
      <c r="E95" s="3"/>
      <c r="F95" s="4">
        <f t="shared" si="3"/>
        <v>0</v>
      </c>
    </row>
    <row r="96" spans="1:6" x14ac:dyDescent="0.2">
      <c r="A96" s="3">
        <v>3</v>
      </c>
      <c r="B96" s="3" t="s">
        <v>173</v>
      </c>
      <c r="C96" s="3" t="s">
        <v>25</v>
      </c>
      <c r="D96" s="3">
        <v>1</v>
      </c>
      <c r="E96" s="3"/>
      <c r="F96" s="4">
        <f t="shared" si="3"/>
        <v>0</v>
      </c>
    </row>
    <row r="97" spans="1:6" x14ac:dyDescent="0.2">
      <c r="A97" s="3">
        <v>4</v>
      </c>
      <c r="B97" s="3" t="s">
        <v>174</v>
      </c>
      <c r="C97" s="3" t="s">
        <v>25</v>
      </c>
      <c r="D97" s="3">
        <v>1</v>
      </c>
      <c r="E97" s="3"/>
      <c r="F97" s="4">
        <f t="shared" si="3"/>
        <v>0</v>
      </c>
    </row>
    <row r="98" spans="1:6" ht="18.75" customHeight="1" x14ac:dyDescent="0.2">
      <c r="A98" s="3">
        <v>5</v>
      </c>
      <c r="B98" s="3" t="s">
        <v>77</v>
      </c>
      <c r="C98" s="3" t="s">
        <v>25</v>
      </c>
      <c r="D98" s="3">
        <v>1</v>
      </c>
      <c r="E98" s="3"/>
      <c r="F98" s="4">
        <f t="shared" si="3"/>
        <v>0</v>
      </c>
    </row>
    <row r="99" spans="1:6" x14ac:dyDescent="0.2">
      <c r="A99" s="3">
        <v>6</v>
      </c>
      <c r="B99" s="3" t="s">
        <v>78</v>
      </c>
      <c r="C99" s="3" t="s">
        <v>25</v>
      </c>
      <c r="D99" s="3">
        <v>1</v>
      </c>
      <c r="E99" s="3"/>
      <c r="F99" s="4">
        <f t="shared" si="3"/>
        <v>0</v>
      </c>
    </row>
    <row r="100" spans="1:6" x14ac:dyDescent="0.2">
      <c r="A100" s="3">
        <v>7</v>
      </c>
      <c r="B100" s="3" t="s">
        <v>175</v>
      </c>
      <c r="C100" s="3" t="s">
        <v>25</v>
      </c>
      <c r="D100" s="3">
        <v>1</v>
      </c>
      <c r="E100" s="3"/>
      <c r="F100" s="4">
        <f t="shared" si="3"/>
        <v>0</v>
      </c>
    </row>
    <row r="101" spans="1:6" ht="25.5" x14ac:dyDescent="0.2">
      <c r="A101" s="3">
        <v>8</v>
      </c>
      <c r="B101" s="3" t="s">
        <v>176</v>
      </c>
      <c r="C101" s="3" t="s">
        <v>20</v>
      </c>
      <c r="D101" s="3">
        <v>40</v>
      </c>
      <c r="E101" s="3"/>
      <c r="F101" s="4">
        <f t="shared" si="3"/>
        <v>0</v>
      </c>
    </row>
    <row r="102" spans="1:6" ht="25.5" x14ac:dyDescent="0.2">
      <c r="A102" s="3">
        <v>9</v>
      </c>
      <c r="B102" s="3" t="s">
        <v>116</v>
      </c>
      <c r="C102" s="3" t="s">
        <v>20</v>
      </c>
      <c r="D102" s="3">
        <v>40</v>
      </c>
      <c r="E102" s="3"/>
      <c r="F102" s="4">
        <f t="shared" si="3"/>
        <v>0</v>
      </c>
    </row>
    <row r="103" spans="1:6" x14ac:dyDescent="0.2">
      <c r="A103" s="3">
        <v>10</v>
      </c>
      <c r="B103" s="3" t="s">
        <v>79</v>
      </c>
      <c r="C103" s="3" t="s">
        <v>25</v>
      </c>
      <c r="D103" s="3">
        <v>1</v>
      </c>
      <c r="E103" s="3"/>
      <c r="F103" s="4">
        <f t="shared" si="3"/>
        <v>0</v>
      </c>
    </row>
    <row r="104" spans="1:6" x14ac:dyDescent="0.2">
      <c r="A104" s="3">
        <v>11</v>
      </c>
      <c r="B104" s="3" t="s">
        <v>80</v>
      </c>
      <c r="C104" s="3" t="s">
        <v>25</v>
      </c>
      <c r="D104" s="3">
        <v>1</v>
      </c>
      <c r="E104" s="3"/>
      <c r="F104" s="4">
        <f t="shared" si="3"/>
        <v>0</v>
      </c>
    </row>
    <row r="105" spans="1:6" ht="25.5" x14ac:dyDescent="0.2">
      <c r="A105" s="3">
        <v>12</v>
      </c>
      <c r="B105" s="3" t="s">
        <v>177</v>
      </c>
      <c r="C105" s="3" t="s">
        <v>20</v>
      </c>
      <c r="D105" s="3">
        <v>40</v>
      </c>
      <c r="E105" s="3"/>
      <c r="F105" s="4">
        <f t="shared" si="3"/>
        <v>0</v>
      </c>
    </row>
    <row r="106" spans="1:6" x14ac:dyDescent="0.2">
      <c r="A106" s="3"/>
      <c r="B106" s="2" t="s">
        <v>81</v>
      </c>
      <c r="C106" s="2"/>
      <c r="D106" s="2"/>
      <c r="E106" s="2"/>
      <c r="F106" s="5">
        <f>SUM(F94:F105)</f>
        <v>0</v>
      </c>
    </row>
    <row r="107" spans="1:6" x14ac:dyDescent="0.2">
      <c r="A107" s="2"/>
      <c r="B107" s="2" t="s">
        <v>82</v>
      </c>
      <c r="C107" s="2"/>
      <c r="D107" s="2"/>
      <c r="E107" s="2"/>
      <c r="F107" s="5"/>
    </row>
    <row r="108" spans="1:6" ht="25.5" x14ac:dyDescent="0.2">
      <c r="A108" s="3">
        <v>1</v>
      </c>
      <c r="B108" s="3" t="s">
        <v>178</v>
      </c>
      <c r="C108" s="3" t="s">
        <v>20</v>
      </c>
      <c r="D108" s="3">
        <v>15</v>
      </c>
      <c r="E108" s="3"/>
      <c r="F108" s="4">
        <f t="shared" ref="F108:F117" si="4">D108*E108</f>
        <v>0</v>
      </c>
    </row>
    <row r="109" spans="1:6" ht="25.5" x14ac:dyDescent="0.2">
      <c r="A109" s="3">
        <v>2</v>
      </c>
      <c r="B109" s="3" t="s">
        <v>83</v>
      </c>
      <c r="C109" s="3" t="s">
        <v>20</v>
      </c>
      <c r="D109" s="3">
        <v>70</v>
      </c>
      <c r="E109" s="3"/>
      <c r="F109" s="4">
        <f t="shared" si="4"/>
        <v>0</v>
      </c>
    </row>
    <row r="110" spans="1:6" ht="25.5" x14ac:dyDescent="0.2">
      <c r="A110" s="3">
        <v>3</v>
      </c>
      <c r="B110" s="3" t="s">
        <v>179</v>
      </c>
      <c r="C110" s="3" t="s">
        <v>20</v>
      </c>
      <c r="D110" s="3">
        <v>85</v>
      </c>
      <c r="E110" s="3"/>
      <c r="F110" s="4">
        <f t="shared" si="4"/>
        <v>0</v>
      </c>
    </row>
    <row r="111" spans="1:6" ht="25.5" x14ac:dyDescent="0.2">
      <c r="A111" s="3">
        <v>4</v>
      </c>
      <c r="B111" s="3" t="s">
        <v>180</v>
      </c>
      <c r="C111" s="3" t="s">
        <v>7</v>
      </c>
      <c r="D111" s="3">
        <v>120</v>
      </c>
      <c r="E111" s="3"/>
      <c r="F111" s="4">
        <f t="shared" si="4"/>
        <v>0</v>
      </c>
    </row>
    <row r="112" spans="1:6" ht="25.5" x14ac:dyDescent="0.2">
      <c r="A112" s="3">
        <v>5</v>
      </c>
      <c r="B112" s="3" t="s">
        <v>84</v>
      </c>
      <c r="C112" s="3" t="s">
        <v>7</v>
      </c>
      <c r="D112" s="3">
        <v>105</v>
      </c>
      <c r="E112" s="3"/>
      <c r="F112" s="4">
        <f t="shared" si="4"/>
        <v>0</v>
      </c>
    </row>
    <row r="113" spans="1:6" x14ac:dyDescent="0.2">
      <c r="A113" s="3">
        <v>6</v>
      </c>
      <c r="B113" s="3" t="s">
        <v>181</v>
      </c>
      <c r="C113" s="3" t="s">
        <v>7</v>
      </c>
      <c r="D113" s="3">
        <v>15</v>
      </c>
      <c r="E113" s="3"/>
      <c r="F113" s="4">
        <f t="shared" si="4"/>
        <v>0</v>
      </c>
    </row>
    <row r="114" spans="1:6" ht="25.5" x14ac:dyDescent="0.2">
      <c r="A114" s="3">
        <v>7</v>
      </c>
      <c r="B114" s="3" t="s">
        <v>85</v>
      </c>
      <c r="C114" s="3" t="s">
        <v>25</v>
      </c>
      <c r="D114" s="3">
        <v>3</v>
      </c>
      <c r="E114" s="3"/>
      <c r="F114" s="4">
        <f t="shared" si="4"/>
        <v>0</v>
      </c>
    </row>
    <row r="115" spans="1:6" ht="25.5" x14ac:dyDescent="0.2">
      <c r="A115" s="3">
        <v>8</v>
      </c>
      <c r="B115" s="3" t="s">
        <v>86</v>
      </c>
      <c r="C115" s="3" t="s">
        <v>25</v>
      </c>
      <c r="D115" s="3">
        <v>1</v>
      </c>
      <c r="E115" s="3"/>
      <c r="F115" s="4">
        <f t="shared" si="4"/>
        <v>0</v>
      </c>
    </row>
    <row r="116" spans="1:6" ht="25.5" x14ac:dyDescent="0.2">
      <c r="A116" s="3">
        <v>9</v>
      </c>
      <c r="B116" s="3" t="s">
        <v>87</v>
      </c>
      <c r="C116" s="3" t="s">
        <v>25</v>
      </c>
      <c r="D116" s="3">
        <v>2</v>
      </c>
      <c r="E116" s="3"/>
      <c r="F116" s="4">
        <f t="shared" si="4"/>
        <v>0</v>
      </c>
    </row>
    <row r="117" spans="1:6" ht="25.5" x14ac:dyDescent="0.2">
      <c r="A117" s="3">
        <v>10</v>
      </c>
      <c r="B117" s="3" t="s">
        <v>88</v>
      </c>
      <c r="C117" s="3" t="s">
        <v>25</v>
      </c>
      <c r="D117" s="3">
        <v>1</v>
      </c>
      <c r="E117" s="4"/>
      <c r="F117" s="4">
        <f t="shared" si="4"/>
        <v>0</v>
      </c>
    </row>
    <row r="118" spans="1:6" x14ac:dyDescent="0.2">
      <c r="A118" s="2"/>
      <c r="B118" s="2" t="s">
        <v>89</v>
      </c>
      <c r="C118" s="2"/>
      <c r="D118" s="2"/>
      <c r="E118" s="2"/>
      <c r="F118" s="5">
        <f>SUM(F108:F117)</f>
        <v>0</v>
      </c>
    </row>
    <row r="119" spans="1:6" x14ac:dyDescent="0.2">
      <c r="A119" s="2"/>
      <c r="B119" s="2" t="s">
        <v>90</v>
      </c>
      <c r="C119" s="2"/>
      <c r="D119" s="2"/>
      <c r="E119" s="2"/>
      <c r="F119" s="5">
        <f>F118+F106</f>
        <v>0</v>
      </c>
    </row>
    <row r="120" spans="1:6" x14ac:dyDescent="0.2">
      <c r="A120" s="2"/>
      <c r="B120" s="2" t="s">
        <v>117</v>
      </c>
      <c r="C120" s="2"/>
      <c r="D120" s="2"/>
      <c r="E120" s="2"/>
      <c r="F120" s="5"/>
    </row>
    <row r="121" spans="1:6" ht="25.5" x14ac:dyDescent="0.2">
      <c r="A121" s="3">
        <v>1</v>
      </c>
      <c r="B121" s="3" t="s">
        <v>114</v>
      </c>
      <c r="C121" s="3" t="s">
        <v>7</v>
      </c>
      <c r="D121" s="3">
        <v>282</v>
      </c>
      <c r="E121" s="3"/>
      <c r="F121" s="4">
        <f t="shared" ref="F121:F134" si="5">D121*E121</f>
        <v>0</v>
      </c>
    </row>
    <row r="122" spans="1:6" ht="18.75" customHeight="1" x14ac:dyDescent="0.2">
      <c r="A122" s="3">
        <v>2</v>
      </c>
      <c r="B122" s="3" t="s">
        <v>113</v>
      </c>
      <c r="C122" s="3" t="s">
        <v>7</v>
      </c>
      <c r="D122" s="3">
        <v>198</v>
      </c>
      <c r="E122" s="3"/>
      <c r="F122" s="4">
        <f t="shared" si="5"/>
        <v>0</v>
      </c>
    </row>
    <row r="123" spans="1:6" x14ac:dyDescent="0.2">
      <c r="A123" s="3">
        <v>3</v>
      </c>
      <c r="B123" s="3" t="s">
        <v>195</v>
      </c>
      <c r="C123" s="3" t="s">
        <v>7</v>
      </c>
      <c r="D123" s="3">
        <v>169</v>
      </c>
      <c r="E123" s="3"/>
      <c r="F123" s="4">
        <f t="shared" si="5"/>
        <v>0</v>
      </c>
    </row>
    <row r="124" spans="1:6" x14ac:dyDescent="0.2">
      <c r="A124" s="3">
        <v>4</v>
      </c>
      <c r="B124" s="3" t="s">
        <v>112</v>
      </c>
      <c r="C124" s="3" t="s">
        <v>7</v>
      </c>
      <c r="D124" s="3">
        <v>25.5</v>
      </c>
      <c r="E124" s="3"/>
      <c r="F124" s="4">
        <f t="shared" si="5"/>
        <v>0</v>
      </c>
    </row>
    <row r="125" spans="1:6" x14ac:dyDescent="0.2">
      <c r="A125" s="3">
        <v>5</v>
      </c>
      <c r="B125" s="3" t="s">
        <v>91</v>
      </c>
      <c r="C125" s="3" t="s">
        <v>9</v>
      </c>
      <c r="D125" s="3">
        <v>840</v>
      </c>
      <c r="E125" s="3"/>
      <c r="F125" s="4">
        <f t="shared" si="5"/>
        <v>0</v>
      </c>
    </row>
    <row r="126" spans="1:6" ht="21" customHeight="1" x14ac:dyDescent="0.2">
      <c r="A126" s="3">
        <v>6</v>
      </c>
      <c r="B126" s="3" t="s">
        <v>111</v>
      </c>
      <c r="C126" s="3" t="s">
        <v>9</v>
      </c>
      <c r="D126" s="3">
        <v>296.39999999999998</v>
      </c>
      <c r="E126" s="3"/>
      <c r="F126" s="4">
        <f t="shared" si="5"/>
        <v>0</v>
      </c>
    </row>
    <row r="127" spans="1:6" x14ac:dyDescent="0.2">
      <c r="A127" s="3">
        <v>7</v>
      </c>
      <c r="B127" s="3" t="s">
        <v>92</v>
      </c>
      <c r="C127" s="3" t="s">
        <v>9</v>
      </c>
      <c r="D127" s="3">
        <v>396.3</v>
      </c>
      <c r="E127" s="3"/>
      <c r="F127" s="4">
        <f t="shared" si="5"/>
        <v>0</v>
      </c>
    </row>
    <row r="128" spans="1:6" ht="25.5" x14ac:dyDescent="0.2">
      <c r="A128" s="3">
        <v>8</v>
      </c>
      <c r="B128" s="3" t="s">
        <v>110</v>
      </c>
      <c r="C128" s="3" t="s">
        <v>9</v>
      </c>
      <c r="D128" s="3">
        <v>6.6</v>
      </c>
      <c r="E128" s="3"/>
      <c r="F128" s="4">
        <f t="shared" si="5"/>
        <v>0</v>
      </c>
    </row>
    <row r="129" spans="1:6" x14ac:dyDescent="0.2">
      <c r="A129" s="3">
        <v>9</v>
      </c>
      <c r="B129" s="3" t="s">
        <v>109</v>
      </c>
      <c r="C129" s="3" t="s">
        <v>13</v>
      </c>
      <c r="D129" s="3">
        <v>7200</v>
      </c>
      <c r="E129" s="3"/>
      <c r="F129" s="4">
        <f t="shared" si="5"/>
        <v>0</v>
      </c>
    </row>
    <row r="130" spans="1:6" x14ac:dyDescent="0.2">
      <c r="A130" s="3">
        <v>10</v>
      </c>
      <c r="B130" s="3" t="s">
        <v>108</v>
      </c>
      <c r="C130" s="3" t="s">
        <v>7</v>
      </c>
      <c r="D130" s="3">
        <v>233</v>
      </c>
      <c r="E130" s="3"/>
      <c r="F130" s="4">
        <f t="shared" si="5"/>
        <v>0</v>
      </c>
    </row>
    <row r="131" spans="1:6" x14ac:dyDescent="0.2">
      <c r="A131" s="3">
        <v>11</v>
      </c>
      <c r="B131" s="3" t="s">
        <v>93</v>
      </c>
      <c r="C131" s="3" t="s">
        <v>20</v>
      </c>
      <c r="D131" s="3">
        <v>11</v>
      </c>
      <c r="E131" s="3"/>
      <c r="F131" s="4">
        <f t="shared" si="5"/>
        <v>0</v>
      </c>
    </row>
    <row r="132" spans="1:6" ht="13.5" customHeight="1" x14ac:dyDescent="0.2">
      <c r="A132" s="3">
        <v>12</v>
      </c>
      <c r="B132" s="3" t="s">
        <v>172</v>
      </c>
      <c r="C132" s="3" t="s">
        <v>9</v>
      </c>
      <c r="D132" s="3">
        <v>18</v>
      </c>
      <c r="E132" s="3"/>
      <c r="F132" s="4">
        <f t="shared" si="5"/>
        <v>0</v>
      </c>
    </row>
    <row r="133" spans="1:6" x14ac:dyDescent="0.2">
      <c r="A133" s="3">
        <v>13</v>
      </c>
      <c r="B133" s="3" t="s">
        <v>107</v>
      </c>
      <c r="C133" s="3" t="s">
        <v>9</v>
      </c>
      <c r="D133" s="3">
        <v>371</v>
      </c>
      <c r="E133" s="3"/>
      <c r="F133" s="4">
        <f t="shared" si="5"/>
        <v>0</v>
      </c>
    </row>
    <row r="134" spans="1:6" ht="25.5" x14ac:dyDescent="0.2">
      <c r="A134" s="3">
        <v>14</v>
      </c>
      <c r="B134" s="3" t="s">
        <v>115</v>
      </c>
      <c r="C134" s="3" t="s">
        <v>7</v>
      </c>
      <c r="D134" s="3">
        <v>370</v>
      </c>
      <c r="E134" s="3"/>
      <c r="F134" s="4">
        <f t="shared" si="5"/>
        <v>0</v>
      </c>
    </row>
    <row r="135" spans="1:6" x14ac:dyDescent="0.2">
      <c r="A135" s="3"/>
      <c r="B135" s="2" t="s">
        <v>117</v>
      </c>
      <c r="C135" s="3"/>
      <c r="D135" s="3"/>
      <c r="E135" s="3"/>
      <c r="F135" s="5">
        <f>SUM(F121:F134)</f>
        <v>0</v>
      </c>
    </row>
    <row r="136" spans="1:6" x14ac:dyDescent="0.2">
      <c r="A136" s="2"/>
      <c r="B136" s="2"/>
      <c r="C136" s="2"/>
      <c r="D136" s="2"/>
      <c r="E136" s="2"/>
      <c r="F136" s="2"/>
    </row>
    <row r="137" spans="1:6" ht="25.5" x14ac:dyDescent="0.2">
      <c r="A137" s="2"/>
      <c r="B137" s="2" t="s">
        <v>94</v>
      </c>
      <c r="C137" s="2"/>
      <c r="D137" s="2"/>
      <c r="E137" s="2"/>
      <c r="F137" s="2"/>
    </row>
    <row r="138" spans="1:6" ht="25.5" x14ac:dyDescent="0.2">
      <c r="A138" s="3">
        <v>1</v>
      </c>
      <c r="B138" s="3" t="s">
        <v>95</v>
      </c>
      <c r="C138" s="3" t="s">
        <v>7</v>
      </c>
      <c r="D138" s="3">
        <v>240</v>
      </c>
      <c r="E138" s="3"/>
      <c r="F138" s="4">
        <f t="shared" ref="F138:F153" si="6">D138*E138</f>
        <v>0</v>
      </c>
    </row>
    <row r="139" spans="1:6" ht="51" x14ac:dyDescent="0.2">
      <c r="A139" s="3">
        <v>2</v>
      </c>
      <c r="B139" s="3" t="s">
        <v>186</v>
      </c>
      <c r="C139" s="3" t="s">
        <v>13</v>
      </c>
      <c r="D139" s="3">
        <v>60</v>
      </c>
      <c r="E139" s="3"/>
      <c r="F139" s="4">
        <f t="shared" si="6"/>
        <v>0</v>
      </c>
    </row>
    <row r="140" spans="1:6" ht="25.5" x14ac:dyDescent="0.2">
      <c r="A140" s="3">
        <v>3</v>
      </c>
      <c r="B140" s="3" t="s">
        <v>96</v>
      </c>
      <c r="C140" s="3" t="s">
        <v>13</v>
      </c>
      <c r="D140" s="3">
        <v>35</v>
      </c>
      <c r="E140" s="3"/>
      <c r="F140" s="4">
        <f t="shared" si="6"/>
        <v>0</v>
      </c>
    </row>
    <row r="141" spans="1:6" ht="29.25" customHeight="1" x14ac:dyDescent="0.2">
      <c r="A141" s="3">
        <v>4</v>
      </c>
      <c r="B141" s="3" t="s">
        <v>187</v>
      </c>
      <c r="C141" s="3" t="s">
        <v>25</v>
      </c>
      <c r="D141" s="3">
        <v>7</v>
      </c>
      <c r="E141" s="3"/>
      <c r="F141" s="4">
        <f t="shared" si="6"/>
        <v>0</v>
      </c>
    </row>
    <row r="142" spans="1:6" ht="38.25" x14ac:dyDescent="0.2">
      <c r="A142" s="3">
        <v>5</v>
      </c>
      <c r="B142" s="3" t="s">
        <v>188</v>
      </c>
      <c r="C142" s="3" t="s">
        <v>25</v>
      </c>
      <c r="D142" s="3">
        <v>19</v>
      </c>
      <c r="E142" s="3"/>
      <c r="F142" s="4">
        <f t="shared" si="6"/>
        <v>0</v>
      </c>
    </row>
    <row r="143" spans="1:6" ht="38.25" x14ac:dyDescent="0.2">
      <c r="A143" s="3">
        <v>6</v>
      </c>
      <c r="B143" s="3" t="s">
        <v>189</v>
      </c>
      <c r="C143" s="3" t="s">
        <v>25</v>
      </c>
      <c r="D143" s="3">
        <v>5</v>
      </c>
      <c r="E143" s="3"/>
      <c r="F143" s="4">
        <f t="shared" si="6"/>
        <v>0</v>
      </c>
    </row>
    <row r="144" spans="1:6" ht="38.25" x14ac:dyDescent="0.2">
      <c r="A144" s="3">
        <v>7</v>
      </c>
      <c r="B144" s="3" t="s">
        <v>190</v>
      </c>
      <c r="C144" s="3" t="s">
        <v>25</v>
      </c>
      <c r="D144" s="3">
        <v>111</v>
      </c>
      <c r="E144" s="3"/>
      <c r="F144" s="4">
        <f t="shared" si="6"/>
        <v>0</v>
      </c>
    </row>
    <row r="145" spans="1:8" ht="25.5" x14ac:dyDescent="0.2">
      <c r="A145" s="3">
        <v>8</v>
      </c>
      <c r="B145" s="3" t="s">
        <v>97</v>
      </c>
      <c r="C145" s="3" t="s">
        <v>25</v>
      </c>
      <c r="D145" s="3">
        <v>141</v>
      </c>
      <c r="E145" s="3"/>
      <c r="F145" s="4">
        <f t="shared" si="6"/>
        <v>0</v>
      </c>
    </row>
    <row r="146" spans="1:8" ht="25.5" x14ac:dyDescent="0.2">
      <c r="A146" s="3">
        <v>9</v>
      </c>
      <c r="B146" s="3" t="s">
        <v>98</v>
      </c>
      <c r="C146" s="3" t="s">
        <v>25</v>
      </c>
      <c r="D146" s="3">
        <v>1766</v>
      </c>
      <c r="E146" s="3"/>
      <c r="F146" s="4">
        <f t="shared" si="6"/>
        <v>0</v>
      </c>
    </row>
    <row r="147" spans="1:8" ht="19.5" customHeight="1" x14ac:dyDescent="0.2">
      <c r="A147" s="3">
        <v>10</v>
      </c>
      <c r="B147" s="3" t="s">
        <v>99</v>
      </c>
      <c r="C147" s="3" t="s">
        <v>25</v>
      </c>
      <c r="D147" s="3">
        <v>7</v>
      </c>
      <c r="E147" s="3"/>
      <c r="F147" s="4">
        <f t="shared" si="6"/>
        <v>0</v>
      </c>
    </row>
    <row r="148" spans="1:8" ht="34.5" customHeight="1" x14ac:dyDescent="0.2">
      <c r="A148" s="3">
        <v>11</v>
      </c>
      <c r="B148" s="3" t="s">
        <v>191</v>
      </c>
      <c r="C148" s="3" t="s">
        <v>25</v>
      </c>
      <c r="D148" s="3">
        <v>19</v>
      </c>
      <c r="E148" s="3"/>
      <c r="F148" s="4">
        <f t="shared" si="6"/>
        <v>0</v>
      </c>
    </row>
    <row r="149" spans="1:8" x14ac:dyDescent="0.2">
      <c r="A149" s="3">
        <v>12</v>
      </c>
      <c r="B149" s="3" t="s">
        <v>100</v>
      </c>
      <c r="C149" s="3" t="s">
        <v>7</v>
      </c>
      <c r="D149" s="3">
        <v>0.3</v>
      </c>
      <c r="E149" s="3"/>
      <c r="F149" s="4">
        <f t="shared" si="6"/>
        <v>0</v>
      </c>
    </row>
    <row r="150" spans="1:8" ht="25.5" x14ac:dyDescent="0.2">
      <c r="A150" s="3">
        <v>13</v>
      </c>
      <c r="B150" s="3" t="s">
        <v>101</v>
      </c>
      <c r="C150" s="3" t="s">
        <v>7</v>
      </c>
      <c r="D150" s="3">
        <v>4</v>
      </c>
      <c r="E150" s="3"/>
      <c r="F150" s="4">
        <f t="shared" si="6"/>
        <v>0</v>
      </c>
    </row>
    <row r="151" spans="1:8" ht="25.5" x14ac:dyDescent="0.2">
      <c r="A151" s="3">
        <v>14</v>
      </c>
      <c r="B151" s="3" t="s">
        <v>102</v>
      </c>
      <c r="C151" s="3" t="s">
        <v>7</v>
      </c>
      <c r="D151" s="3">
        <v>30</v>
      </c>
      <c r="E151" s="3"/>
      <c r="F151" s="4">
        <f t="shared" si="6"/>
        <v>0</v>
      </c>
    </row>
    <row r="152" spans="1:8" x14ac:dyDescent="0.2">
      <c r="A152" s="3">
        <v>15</v>
      </c>
      <c r="B152" s="3" t="s">
        <v>103</v>
      </c>
      <c r="C152" s="3" t="s">
        <v>9</v>
      </c>
      <c r="D152" s="3">
        <v>1153</v>
      </c>
      <c r="E152" s="3"/>
      <c r="F152" s="4">
        <f t="shared" si="6"/>
        <v>0</v>
      </c>
    </row>
    <row r="153" spans="1:8" ht="25.5" x14ac:dyDescent="0.2">
      <c r="A153" s="3">
        <v>16</v>
      </c>
      <c r="B153" s="3" t="s">
        <v>104</v>
      </c>
      <c r="C153" s="3" t="s">
        <v>9</v>
      </c>
      <c r="D153" s="3">
        <v>1153</v>
      </c>
      <c r="E153" s="3"/>
      <c r="F153" s="4">
        <f t="shared" si="6"/>
        <v>0</v>
      </c>
    </row>
    <row r="154" spans="1:8" x14ac:dyDescent="0.2">
      <c r="A154" s="2"/>
      <c r="B154" s="2" t="s">
        <v>105</v>
      </c>
      <c r="C154" s="2"/>
      <c r="D154" s="2"/>
      <c r="E154" s="2"/>
      <c r="F154" s="5">
        <f>SUM(F138:F153)</f>
        <v>0</v>
      </c>
    </row>
    <row r="155" spans="1:8" ht="25.5" x14ac:dyDescent="0.2">
      <c r="A155" s="2"/>
      <c r="B155" s="2" t="s">
        <v>122</v>
      </c>
      <c r="C155" s="2"/>
      <c r="D155" s="2"/>
      <c r="E155" s="2"/>
      <c r="F155" s="2"/>
    </row>
    <row r="156" spans="1:8" ht="14.25" x14ac:dyDescent="0.2">
      <c r="A156" s="11"/>
      <c r="B156" s="16" t="s">
        <v>132</v>
      </c>
      <c r="C156" s="3"/>
      <c r="D156" s="9"/>
      <c r="E156" s="10"/>
      <c r="F156" s="3"/>
    </row>
    <row r="157" spans="1:8" ht="15.75" x14ac:dyDescent="0.2">
      <c r="A157" s="12">
        <v>1</v>
      </c>
      <c r="B157" s="13" t="s">
        <v>136</v>
      </c>
      <c r="C157" s="8" t="s">
        <v>25</v>
      </c>
      <c r="D157" s="9">
        <v>2</v>
      </c>
      <c r="E157" s="10"/>
      <c r="F157" s="4">
        <f t="shared" ref="F157:F188" si="7">D157*E157</f>
        <v>0</v>
      </c>
      <c r="H157" s="17"/>
    </row>
    <row r="158" spans="1:8" ht="15.75" x14ac:dyDescent="0.2">
      <c r="A158" s="12">
        <v>2</v>
      </c>
      <c r="B158" s="13" t="s">
        <v>137</v>
      </c>
      <c r="C158" s="8" t="s">
        <v>25</v>
      </c>
      <c r="D158" s="9">
        <v>2</v>
      </c>
      <c r="E158" s="10"/>
      <c r="F158" s="4">
        <f t="shared" si="7"/>
        <v>0</v>
      </c>
      <c r="H158" s="17"/>
    </row>
    <row r="159" spans="1:8" ht="15.75" x14ac:dyDescent="0.2">
      <c r="A159" s="12">
        <v>3</v>
      </c>
      <c r="B159" s="13" t="s">
        <v>138</v>
      </c>
      <c r="C159" s="8" t="s">
        <v>25</v>
      </c>
      <c r="D159" s="9">
        <v>1</v>
      </c>
      <c r="E159" s="10"/>
      <c r="F159" s="4">
        <f t="shared" si="7"/>
        <v>0</v>
      </c>
      <c r="H159" s="17"/>
    </row>
    <row r="160" spans="1:8" ht="15.75" x14ac:dyDescent="0.2">
      <c r="A160" s="12">
        <v>4</v>
      </c>
      <c r="B160" s="13" t="s">
        <v>139</v>
      </c>
      <c r="C160" s="8" t="s">
        <v>25</v>
      </c>
      <c r="D160" s="9">
        <v>2</v>
      </c>
      <c r="E160" s="10"/>
      <c r="F160" s="4">
        <f t="shared" si="7"/>
        <v>0</v>
      </c>
      <c r="H160" s="17"/>
    </row>
    <row r="161" spans="1:8" ht="15.75" x14ac:dyDescent="0.2">
      <c r="A161" s="12">
        <v>5</v>
      </c>
      <c r="B161" s="13" t="s">
        <v>140</v>
      </c>
      <c r="C161" s="8" t="s">
        <v>25</v>
      </c>
      <c r="D161" s="9">
        <v>19</v>
      </c>
      <c r="E161" s="10"/>
      <c r="F161" s="4">
        <f t="shared" si="7"/>
        <v>0</v>
      </c>
      <c r="H161" s="17"/>
    </row>
    <row r="162" spans="1:8" ht="15.75" x14ac:dyDescent="0.2">
      <c r="A162" s="12">
        <v>6</v>
      </c>
      <c r="B162" s="13" t="s">
        <v>142</v>
      </c>
      <c r="C162" s="8" t="s">
        <v>25</v>
      </c>
      <c r="D162" s="9">
        <v>10</v>
      </c>
      <c r="E162" s="10"/>
      <c r="F162" s="4">
        <f t="shared" si="7"/>
        <v>0</v>
      </c>
      <c r="H162" s="17"/>
    </row>
    <row r="163" spans="1:8" ht="15.75" x14ac:dyDescent="0.2">
      <c r="A163" s="12">
        <v>7</v>
      </c>
      <c r="B163" s="13" t="s">
        <v>141</v>
      </c>
      <c r="C163" s="8" t="s">
        <v>25</v>
      </c>
      <c r="D163" s="9">
        <v>47</v>
      </c>
      <c r="E163" s="10"/>
      <c r="F163" s="4">
        <f t="shared" si="7"/>
        <v>0</v>
      </c>
      <c r="H163" s="17"/>
    </row>
    <row r="164" spans="1:8" ht="15.75" x14ac:dyDescent="0.2">
      <c r="A164" s="12">
        <v>8</v>
      </c>
      <c r="B164" s="13" t="s">
        <v>144</v>
      </c>
      <c r="C164" s="8" t="s">
        <v>25</v>
      </c>
      <c r="D164" s="9">
        <v>21</v>
      </c>
      <c r="E164" s="10"/>
      <c r="F164" s="4">
        <f t="shared" si="7"/>
        <v>0</v>
      </c>
      <c r="H164" s="17"/>
    </row>
    <row r="165" spans="1:8" ht="15.75" x14ac:dyDescent="0.2">
      <c r="A165" s="12">
        <v>9</v>
      </c>
      <c r="B165" s="13" t="s">
        <v>143</v>
      </c>
      <c r="C165" s="8" t="s">
        <v>25</v>
      </c>
      <c r="D165" s="9">
        <v>9</v>
      </c>
      <c r="E165" s="10"/>
      <c r="F165" s="4">
        <f t="shared" si="7"/>
        <v>0</v>
      </c>
      <c r="H165" s="17"/>
    </row>
    <row r="166" spans="1:8" ht="15.75" x14ac:dyDescent="0.2">
      <c r="A166" s="12">
        <v>10</v>
      </c>
      <c r="B166" s="13" t="s">
        <v>145</v>
      </c>
      <c r="C166" s="8" t="s">
        <v>25</v>
      </c>
      <c r="D166" s="9">
        <v>5</v>
      </c>
      <c r="E166" s="10"/>
      <c r="F166" s="4">
        <f t="shared" si="7"/>
        <v>0</v>
      </c>
      <c r="H166" s="17"/>
    </row>
    <row r="167" spans="1:8" ht="15.75" x14ac:dyDescent="0.2">
      <c r="A167" s="12"/>
      <c r="B167" s="16" t="s">
        <v>133</v>
      </c>
      <c r="C167" s="8"/>
      <c r="D167" s="8"/>
      <c r="E167" s="8"/>
      <c r="F167" s="4"/>
      <c r="H167" s="17"/>
    </row>
    <row r="168" spans="1:8" ht="15.75" x14ac:dyDescent="0.2">
      <c r="A168" s="12">
        <v>1</v>
      </c>
      <c r="B168" s="13" t="s">
        <v>146</v>
      </c>
      <c r="C168" s="8" t="s">
        <v>25</v>
      </c>
      <c r="D168" s="9">
        <v>141</v>
      </c>
      <c r="E168" s="10"/>
      <c r="F168" s="4">
        <f t="shared" si="7"/>
        <v>0</v>
      </c>
      <c r="H168" s="17"/>
    </row>
    <row r="169" spans="1:8" ht="15.75" x14ac:dyDescent="0.2">
      <c r="A169" s="12">
        <v>2</v>
      </c>
      <c r="B169" s="16" t="s">
        <v>134</v>
      </c>
      <c r="C169" s="8"/>
      <c r="D169" s="9"/>
      <c r="E169" s="10"/>
      <c r="F169" s="4"/>
      <c r="H169" s="17"/>
    </row>
    <row r="170" spans="1:8" ht="28.5" x14ac:dyDescent="0.2">
      <c r="A170" s="12">
        <v>3</v>
      </c>
      <c r="B170" s="13" t="s">
        <v>147</v>
      </c>
      <c r="C170" s="8" t="s">
        <v>25</v>
      </c>
      <c r="D170" s="9">
        <v>6</v>
      </c>
      <c r="E170" s="10"/>
      <c r="F170" s="4">
        <f t="shared" si="7"/>
        <v>0</v>
      </c>
      <c r="H170" s="17"/>
    </row>
    <row r="171" spans="1:8" ht="15.75" x14ac:dyDescent="0.2">
      <c r="A171" s="12">
        <v>4</v>
      </c>
      <c r="B171" s="13" t="s">
        <v>148</v>
      </c>
      <c r="C171" s="8" t="s">
        <v>25</v>
      </c>
      <c r="D171" s="9">
        <v>2</v>
      </c>
      <c r="E171" s="10"/>
      <c r="F171" s="4">
        <f t="shared" si="7"/>
        <v>0</v>
      </c>
      <c r="H171" s="17"/>
    </row>
    <row r="172" spans="1:8" ht="28.5" x14ac:dyDescent="0.2">
      <c r="A172" s="12">
        <v>5</v>
      </c>
      <c r="B172" s="13" t="s">
        <v>149</v>
      </c>
      <c r="C172" s="8" t="s">
        <v>25</v>
      </c>
      <c r="D172" s="9">
        <v>6</v>
      </c>
      <c r="E172" s="10"/>
      <c r="F172" s="4">
        <f t="shared" si="7"/>
        <v>0</v>
      </c>
      <c r="H172" s="17"/>
    </row>
    <row r="173" spans="1:8" ht="15.75" x14ac:dyDescent="0.2">
      <c r="A173" s="12">
        <v>6</v>
      </c>
      <c r="B173" s="13" t="s">
        <v>151</v>
      </c>
      <c r="C173" s="8" t="s">
        <v>25</v>
      </c>
      <c r="D173" s="9">
        <v>3</v>
      </c>
      <c r="E173" s="10"/>
      <c r="F173" s="4">
        <f t="shared" si="7"/>
        <v>0</v>
      </c>
      <c r="H173" s="17"/>
    </row>
    <row r="174" spans="1:8" ht="15.75" x14ac:dyDescent="0.2">
      <c r="A174" s="12">
        <v>7</v>
      </c>
      <c r="B174" s="13" t="s">
        <v>150</v>
      </c>
      <c r="C174" s="8" t="s">
        <v>25</v>
      </c>
      <c r="D174" s="9">
        <v>7</v>
      </c>
      <c r="E174" s="10"/>
      <c r="F174" s="4">
        <f t="shared" si="7"/>
        <v>0</v>
      </c>
      <c r="H174" s="17"/>
    </row>
    <row r="175" spans="1:8" ht="15.75" x14ac:dyDescent="0.2">
      <c r="A175" s="12"/>
      <c r="B175" s="16" t="s">
        <v>135</v>
      </c>
      <c r="C175" s="8"/>
      <c r="D175" s="9"/>
      <c r="E175" s="10"/>
      <c r="F175" s="4"/>
      <c r="H175" s="17"/>
    </row>
    <row r="176" spans="1:8" ht="15.75" x14ac:dyDescent="0.2">
      <c r="A176" s="12">
        <v>1</v>
      </c>
      <c r="B176" s="13" t="s">
        <v>152</v>
      </c>
      <c r="C176" s="8" t="s">
        <v>25</v>
      </c>
      <c r="D176" s="9">
        <v>34</v>
      </c>
      <c r="E176" s="10"/>
      <c r="F176" s="4">
        <f t="shared" si="7"/>
        <v>0</v>
      </c>
      <c r="H176" s="17"/>
    </row>
    <row r="177" spans="1:8" ht="15.75" x14ac:dyDescent="0.2">
      <c r="A177" s="12">
        <v>2</v>
      </c>
      <c r="B177" s="13" t="s">
        <v>153</v>
      </c>
      <c r="C177" s="8" t="s">
        <v>25</v>
      </c>
      <c r="D177" s="9">
        <v>304</v>
      </c>
      <c r="E177" s="10"/>
      <c r="F177" s="4">
        <f t="shared" si="7"/>
        <v>0</v>
      </c>
      <c r="H177" s="17"/>
    </row>
    <row r="178" spans="1:8" ht="15.75" x14ac:dyDescent="0.2">
      <c r="A178" s="12">
        <v>3</v>
      </c>
      <c r="B178" s="13" t="s">
        <v>154</v>
      </c>
      <c r="C178" s="8" t="s">
        <v>25</v>
      </c>
      <c r="D178" s="9">
        <v>100</v>
      </c>
      <c r="E178" s="10"/>
      <c r="F178" s="4">
        <f t="shared" si="7"/>
        <v>0</v>
      </c>
      <c r="H178" s="17"/>
    </row>
    <row r="179" spans="1:8" ht="15.75" x14ac:dyDescent="0.2">
      <c r="A179" s="12">
        <v>4</v>
      </c>
      <c r="B179" s="13" t="s">
        <v>155</v>
      </c>
      <c r="C179" s="8" t="s">
        <v>25</v>
      </c>
      <c r="D179" s="9">
        <v>90</v>
      </c>
      <c r="E179" s="10"/>
      <c r="F179" s="4">
        <f t="shared" si="7"/>
        <v>0</v>
      </c>
      <c r="H179" s="17"/>
    </row>
    <row r="180" spans="1:8" ht="15.75" x14ac:dyDescent="0.2">
      <c r="A180" s="12">
        <v>5</v>
      </c>
      <c r="B180" s="13" t="s">
        <v>156</v>
      </c>
      <c r="C180" s="8" t="s">
        <v>25</v>
      </c>
      <c r="D180" s="9">
        <v>118</v>
      </c>
      <c r="E180" s="10"/>
      <c r="F180" s="4">
        <f t="shared" si="7"/>
        <v>0</v>
      </c>
      <c r="H180" s="17"/>
    </row>
    <row r="181" spans="1:8" ht="15.75" x14ac:dyDescent="0.2">
      <c r="A181" s="12">
        <v>6</v>
      </c>
      <c r="B181" s="13" t="s">
        <v>158</v>
      </c>
      <c r="C181" s="8" t="s">
        <v>25</v>
      </c>
      <c r="D181" s="9">
        <v>264</v>
      </c>
      <c r="E181" s="10"/>
      <c r="F181" s="4">
        <f t="shared" si="7"/>
        <v>0</v>
      </c>
      <c r="H181" s="17"/>
    </row>
    <row r="182" spans="1:8" ht="15.75" x14ac:dyDescent="0.2">
      <c r="A182" s="12">
        <v>7</v>
      </c>
      <c r="B182" s="13" t="s">
        <v>157</v>
      </c>
      <c r="C182" s="8" t="s">
        <v>25</v>
      </c>
      <c r="D182" s="9">
        <v>156</v>
      </c>
      <c r="E182" s="10"/>
      <c r="F182" s="4">
        <f t="shared" si="7"/>
        <v>0</v>
      </c>
      <c r="H182" s="17"/>
    </row>
    <row r="183" spans="1:8" ht="15.75" x14ac:dyDescent="0.2">
      <c r="A183" s="12">
        <v>8</v>
      </c>
      <c r="B183" s="13" t="s">
        <v>159</v>
      </c>
      <c r="C183" s="8" t="s">
        <v>25</v>
      </c>
      <c r="D183" s="9">
        <v>88</v>
      </c>
      <c r="E183" s="10"/>
      <c r="F183" s="4">
        <f t="shared" si="7"/>
        <v>0</v>
      </c>
      <c r="H183" s="17"/>
    </row>
    <row r="184" spans="1:8" ht="15.75" x14ac:dyDescent="0.2">
      <c r="A184" s="12">
        <v>9</v>
      </c>
      <c r="B184" s="13" t="s">
        <v>160</v>
      </c>
      <c r="C184" s="8" t="s">
        <v>25</v>
      </c>
      <c r="D184" s="9">
        <v>80</v>
      </c>
      <c r="E184" s="10"/>
      <c r="F184" s="4">
        <f t="shared" si="7"/>
        <v>0</v>
      </c>
      <c r="H184" s="17"/>
    </row>
    <row r="185" spans="1:8" ht="15.75" x14ac:dyDescent="0.2">
      <c r="A185" s="12">
        <v>10</v>
      </c>
      <c r="B185" s="13" t="s">
        <v>162</v>
      </c>
      <c r="C185" s="8" t="s">
        <v>25</v>
      </c>
      <c r="D185" s="9">
        <v>201</v>
      </c>
      <c r="E185" s="10"/>
      <c r="F185" s="4">
        <f t="shared" si="7"/>
        <v>0</v>
      </c>
      <c r="H185" s="17"/>
    </row>
    <row r="186" spans="1:8" ht="15.75" x14ac:dyDescent="0.2">
      <c r="A186" s="12">
        <v>11</v>
      </c>
      <c r="B186" s="13" t="s">
        <v>163</v>
      </c>
      <c r="C186" s="8" t="s">
        <v>25</v>
      </c>
      <c r="D186" s="9">
        <v>191</v>
      </c>
      <c r="E186" s="10"/>
      <c r="F186" s="4">
        <f t="shared" si="7"/>
        <v>0</v>
      </c>
      <c r="H186" s="17"/>
    </row>
    <row r="187" spans="1:8" ht="15.75" x14ac:dyDescent="0.2">
      <c r="A187" s="12">
        <v>12</v>
      </c>
      <c r="B187" s="13" t="s">
        <v>161</v>
      </c>
      <c r="C187" s="8" t="s">
        <v>25</v>
      </c>
      <c r="D187" s="9">
        <v>42</v>
      </c>
      <c r="E187" s="10"/>
      <c r="F187" s="4">
        <f t="shared" si="7"/>
        <v>0</v>
      </c>
      <c r="H187" s="17"/>
    </row>
    <row r="188" spans="1:8" ht="15.75" x14ac:dyDescent="0.2">
      <c r="A188" s="12">
        <v>13</v>
      </c>
      <c r="B188" s="13" t="s">
        <v>164</v>
      </c>
      <c r="C188" s="8" t="s">
        <v>25</v>
      </c>
      <c r="D188" s="9">
        <v>98</v>
      </c>
      <c r="E188" s="10"/>
      <c r="F188" s="4">
        <f t="shared" si="7"/>
        <v>0</v>
      </c>
      <c r="H188" s="17"/>
    </row>
    <row r="189" spans="1:8" ht="25.5" x14ac:dyDescent="0.2">
      <c r="A189" s="1"/>
      <c r="B189" s="2" t="s">
        <v>122</v>
      </c>
      <c r="C189" s="1"/>
      <c r="D189" s="1"/>
      <c r="E189" s="1"/>
      <c r="F189" s="6">
        <f>SUM(F157:F188)</f>
        <v>0</v>
      </c>
      <c r="H189" s="18"/>
    </row>
    <row r="190" spans="1:8" x14ac:dyDescent="0.2">
      <c r="A190" s="1"/>
      <c r="B190" s="7" t="s">
        <v>123</v>
      </c>
      <c r="C190" s="1"/>
      <c r="D190" s="1"/>
      <c r="E190" s="1"/>
      <c r="F190" s="6">
        <f>F189+F154</f>
        <v>0</v>
      </c>
    </row>
    <row r="191" spans="1:8" x14ac:dyDescent="0.2">
      <c r="A191" s="1"/>
      <c r="B191" s="7" t="s">
        <v>126</v>
      </c>
      <c r="C191" s="7"/>
      <c r="D191" s="7"/>
      <c r="E191" s="7"/>
      <c r="F191" s="6">
        <f>F190+F135+F119+F92+F52</f>
        <v>0</v>
      </c>
    </row>
    <row r="192" spans="1:8" x14ac:dyDescent="0.2">
      <c r="A192" s="1"/>
      <c r="B192" s="7" t="s">
        <v>125</v>
      </c>
      <c r="C192" s="7"/>
      <c r="D192" s="7"/>
      <c r="E192" s="7"/>
      <c r="F192" s="6">
        <f>0.2*F191</f>
        <v>0</v>
      </c>
    </row>
    <row r="193" spans="1:6" x14ac:dyDescent="0.2">
      <c r="A193" s="7"/>
      <c r="B193" s="7" t="s">
        <v>124</v>
      </c>
      <c r="C193" s="7"/>
      <c r="D193" s="7"/>
      <c r="E193" s="7"/>
      <c r="F193" s="6">
        <f>SUM(F191:F192)</f>
        <v>0</v>
      </c>
    </row>
    <row r="197" spans="1:6" x14ac:dyDescent="0.2">
      <c r="B197" t="s">
        <v>196</v>
      </c>
    </row>
  </sheetData>
  <mergeCells count="1">
    <mergeCell ref="B1:F1"/>
  </mergeCells>
  <phoneticPr fontId="3" type="noConversion"/>
  <pageMargins left="0.74803149606299213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Windows User</cp:lastModifiedBy>
  <cp:lastPrinted>2018-06-15T11:59:19Z</cp:lastPrinted>
  <dcterms:created xsi:type="dcterms:W3CDTF">2018-06-15T10:42:43Z</dcterms:created>
  <dcterms:modified xsi:type="dcterms:W3CDTF">2019-10-14T11:47:10Z</dcterms:modified>
</cp:coreProperties>
</file>