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ПК ПАРКОВЕ\за сайта\"/>
    </mc:Choice>
  </mc:AlternateContent>
  <bookViews>
    <workbookView xWindow="240" yWindow="75" windowWidth="14235" windowHeight="819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150" i="1" l="1"/>
  <c r="G149" i="1"/>
  <c r="G148" i="1"/>
  <c r="G147" i="1"/>
  <c r="G146" i="1"/>
  <c r="G145" i="1"/>
  <c r="G144" i="1"/>
  <c r="G142" i="1"/>
  <c r="G141" i="1"/>
  <c r="G139" i="1"/>
  <c r="G138" i="1"/>
  <c r="G137" i="1"/>
  <c r="G135" i="1"/>
  <c r="G134" i="1"/>
  <c r="G133" i="1"/>
  <c r="G132" i="1"/>
  <c r="G131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3" i="1"/>
  <c r="G82" i="1"/>
  <c r="G81" i="1"/>
  <c r="G80" i="1"/>
  <c r="G79" i="1"/>
  <c r="G78" i="1"/>
  <c r="G77" i="1"/>
  <c r="G76" i="1"/>
  <c r="G75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0" i="1"/>
  <c r="G49" i="1"/>
  <c r="G48" i="1"/>
  <c r="G44" i="1"/>
  <c r="G43" i="1"/>
  <c r="G42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</calcChain>
</file>

<file path=xl/sharedStrings.xml><?xml version="1.0" encoding="utf-8"?>
<sst xmlns="http://schemas.openxmlformats.org/spreadsheetml/2006/main" count="269" uniqueCount="154">
  <si>
    <t>Поз.ПСД</t>
  </si>
  <si>
    <t>Наименование</t>
  </si>
  <si>
    <t>К-во</t>
  </si>
  <si>
    <t>м3</t>
  </si>
  <si>
    <t>ПРЕВОЗ ОТПАДЪЦИ И ПРЪСТ СЪС САМОСВАЛ НА 2КМ</t>
  </si>
  <si>
    <t>м2</t>
  </si>
  <si>
    <t>ВИБРОПРЕСОВАНИ БЕТОНОВИ ПАВЕТА- ''БЕХАТОН'' 6см-зелени</t>
  </si>
  <si>
    <t>СЪЩО, ''БЕХАТОН'' 6 см- сиви</t>
  </si>
  <si>
    <t>м</t>
  </si>
  <si>
    <t>бр.</t>
  </si>
  <si>
    <t>ПРЕЗОЗ ЗЕМНИ МАСИ НА 2 км.</t>
  </si>
  <si>
    <t>ДОСТАВКА И МОНТАЖ НА ШАДРАВАН - по указание на проектанта</t>
  </si>
  <si>
    <t>ДАСТАВКА И МОНТАЖ НА БЕСЕДКА - по указание на проектанта</t>
  </si>
  <si>
    <t>Озеленяване / *</t>
  </si>
  <si>
    <t>ПРЕВОЗ ЗЕМНИ МАСИ СЪС САМОСВАЛ НА 2 км</t>
  </si>
  <si>
    <t>К О Л И Ч Е С Т В Е Н А  С М Е Т К А</t>
  </si>
  <si>
    <t>№</t>
  </si>
  <si>
    <t>М</t>
  </si>
  <si>
    <t xml:space="preserve">ИЗКОП С БАГЕР  НА ТРАНСПОРТ ЗА РАЗЧИСТВАНЕ- алеи и тротоари </t>
  </si>
  <si>
    <t xml:space="preserve">ПОДГОТОВКА НА ОСНОВАТА ЗА НАПРАВА НА АЛЕИ И ТРОТОАРИ </t>
  </si>
  <si>
    <t>МИТ ФИЛЦ ЗА АЛЕИ</t>
  </si>
  <si>
    <t xml:space="preserve">ИЗКОП С ОГР.ШИРИНА ДО 0.6 см - РЪЧНО В З. П. /за подп. стена/ </t>
  </si>
  <si>
    <t xml:space="preserve">КОФРАЖ В И НАД ОСНОВИ /за стената/ </t>
  </si>
  <si>
    <t xml:space="preserve">ПОЛАГАНЕ БЕТОН В20 В ОСНОВИ </t>
  </si>
  <si>
    <t xml:space="preserve">ПОЛАГАНЕ ВИДИМ БЕТОН В 20 ЗА СТЕНИ С d&gt;15СМ </t>
  </si>
  <si>
    <t xml:space="preserve">ДВОЙНО АРМ. БЕТОНОВА НАСТИЛКА -16 см за шадраван </t>
  </si>
  <si>
    <t>УЛИЧЕН БЕТОНОВ БОРДЮР 15/25/50 - понижен</t>
  </si>
  <si>
    <t>ОСНОВА ОТ ТРАМБОВАН ЧАКЪЛ - 20 см  - тротоари и алеи</t>
  </si>
  <si>
    <t xml:space="preserve">УПЛЪТНЯВАНЕ З.П. С ВАЛЯК НА ПЛАСТОВЕ 20 СМ НА ДЪЛЖ. 300 М </t>
  </si>
  <si>
    <t xml:space="preserve">ПЯСЪЧНО ЛЕГЛО - 4 см под павета </t>
  </si>
  <si>
    <t>ДЪРВЕНА ПЕРГОЛА С ДЪРВЕНИ ПЕЙКИ /обработена с масло "ОСМО" или еквивалент/ - по арх. детайл</t>
  </si>
  <si>
    <t xml:space="preserve">ИЗКОП С БАГЕР  НА ТРАНСПОРТ ЗА РАЗЧИСТВАНЕ - зелени площи </t>
  </si>
  <si>
    <t>ДЕКОРАТИВНО ЦВЕТНО БЕТОНОВО ПАВЕ тип ''трапец" 8,5/10/6 см</t>
  </si>
  <si>
    <t>ВИБРОПРЕСОВАНО БЕТОНОВО ПАВЕ 10/20/6 см</t>
  </si>
  <si>
    <t>СВОБОДНОСТОЯЩИ ПЕЙКИ - 120 см</t>
  </si>
  <si>
    <t>КОШЧЕТА ЗА ОТПАДЪЦИ - 30 л, МЕТАЛНИ, ПРАХОВО ПОКРИТИЕ</t>
  </si>
  <si>
    <t>ИЗРАБОТКА И МОНТАЖ АРМИРОВКА - за подпорна стена</t>
  </si>
  <si>
    <t>кг</t>
  </si>
  <si>
    <t>РАЗБИВАНЕ НА СЪЩЕСТВУВАЩА БЕТОНОВА СТЕНА</t>
  </si>
  <si>
    <t>НАТОВАРВАНЕ И ИЗВОЗВАНЕ НА ОТПАДЪЦИ, ДОБИТИ ПРИ РАЗБИВАНЕТО</t>
  </si>
  <si>
    <t>МАШИННО ТЪРКАНЕ НА СТАРА МОЗАЙКА - по съществуващи стъпала</t>
  </si>
  <si>
    <t>ПОДГОТОВКА НА ОСНОВАТА ЗА НАПРАВА НА ОЗЕЛЕНЯВАНЕ</t>
  </si>
  <si>
    <t xml:space="preserve">УЛИЧЕН БЕТОНОВ БОРДЮР 15/25/50 </t>
  </si>
  <si>
    <t xml:space="preserve">ГРАДИНСКИ БОРДЮР 8/16/50 </t>
  </si>
  <si>
    <t>АРХИТЕКТУРА</t>
  </si>
  <si>
    <t>ДЕМОНТАЖ НА СТОМАНОТРЪБЕН СТЪЛБ H=4M</t>
  </si>
  <si>
    <t>ДЕМОНТАЖ ПАРКОВО ОСВЕТИТЕЛНО ТЯЛО</t>
  </si>
  <si>
    <t>РАЗВЪРЗВАНЕ КАБЕЛ  ДО 10 ММ2 ОТ КЛЕМНА КУТИЯ</t>
  </si>
  <si>
    <t>ПОДГОТОВКА И ОБЕЗОПАСЯВАНЕ НА РАБОТНО МЯСТО</t>
  </si>
  <si>
    <t>ТРАСИРАНЕ НА ТОЧКОВ ОБЕКТ</t>
  </si>
  <si>
    <t>НАПРАВА ИЗКОП 4 КАТ. 0.8Х0.4 СЪС ЗАРИВАНЕ И ТРАМБОВАНЕ</t>
  </si>
  <si>
    <t>ДОСТАВКА И ПОЛАГАНЕ KD ТРЪБА Ф40ММ</t>
  </si>
  <si>
    <t>ДОСТАВКА И ПОЛАГАНЕ PVC СИГН.ЛЕНТА В ИЗКОП</t>
  </si>
  <si>
    <t>НАПРАВА И МОНТАЖ КЛЕМНА СЪЕД. КУТИЯ С 1 АП. В КУХИНАТА НА СТЪЛБ</t>
  </si>
  <si>
    <t>ВКАРВАНЕ КРАИЩАТА НА КАБЕЛ В СТЪЛБ</t>
  </si>
  <si>
    <t xml:space="preserve">ИЗТЕГЛЯНЕ КАБЕЛ НН ДО 3Х4ММ2 В ТРЪБА </t>
  </si>
  <si>
    <t>НАПРАВА СУХА РАЗДЕЛКА НА КАБЕЛ НН ДО 3Х4 И СВЪРЗВАНЕ КЪМ СЪОРЪЖЕНИЕ С УХО</t>
  </si>
  <si>
    <t>ИЗПРАВЯНЕ И МОНТАЖ НА МЕТАЛЕН СТЪЛБ H=4M.</t>
  </si>
  <si>
    <t>МОНТАЖ РОГАТКА ЕДЕНИЧНА</t>
  </si>
  <si>
    <t>МОНТАЖ И СВЪРЗВАНЕ ПАРКОВО ОСВЕТИТЕЛНО ТЯЛО</t>
  </si>
  <si>
    <t>ЛАБОРАТОРНО ИЗМЕРВАНЕ НА ЗАЗЕМИТЕЛЕН КОНТУР</t>
  </si>
  <si>
    <t>ТРАСИРАНЕ НА КАБЕЛИ С КАБЕЛОТЪРСАЧ</t>
  </si>
  <si>
    <t xml:space="preserve">МОНТАЖ, ВГРАЖДАНЕ В ЗЕМЯ И СВЪРЗВАНЕ ТОЧКОВО ОСВЕТИТЕЛНО ТЯЛО </t>
  </si>
  <si>
    <t>МОНТАЖ И СВЪРЗВАНЕ  ЗАХРАНВАЩ БЛОК 230V/24V - 30W</t>
  </si>
  <si>
    <t>ПОЛАГАНЕ НА СТОМАНЕНА ПОЦ. ШИНА 40/4мм В ИЗКОП</t>
  </si>
  <si>
    <t>НАПРАВА ИЗКОП 4 КАТ. 1.1Х0.5 СЪС ЗАРИВАНЕ И ТРАМБОВАНЕ</t>
  </si>
  <si>
    <t>ДОСТАВКА И ПОЛАГАНЕ БЕТОН В10 В ИЗКОП</t>
  </si>
  <si>
    <t>ИЗРЯЗВАНЕ НА АСФАЛТОВА НАСТИЛКА</t>
  </si>
  <si>
    <t>РАЗКЪРТВАНЕ И ВЪЗСТАНОВЯВАНЕ АСФАЛТОВА НАСТИЛКА</t>
  </si>
  <si>
    <t>МОНТАЖ И СВЪРЗВАНЕ НА ПАРКОВ СТЪЛБ Н=0.6М.</t>
  </si>
  <si>
    <t>ДОСТАВКА  ЗАХРАНВАЩ БЛОК 230V/12V - 30W</t>
  </si>
  <si>
    <t>ДОСТАВКА  ТОЧКОВ ОСВЕТИТЕЛ LED 1W ЗА ВГРАЖДАНЕ В ЗЕМЯ,   IP68,T=4000K, 24V</t>
  </si>
  <si>
    <t>ДОСТАВКА МЕТАЛЕН СТЪЛБ ЗА ПАРКОВО ОСВЕТЛЕНИЕ ПО АРХ. ДЕТАЙЛ H=4M</t>
  </si>
  <si>
    <t xml:space="preserve">ДОСТАВКА РОГАТКА ЗА ПАРКОВО ОСВЕТЛЕНИЕ ПО АРХИТЕКТУРЕН ДЕТАЙЛ </t>
  </si>
  <si>
    <t>ДОСТАВКА ПАРКОВО ОСВЕТИТЕЛНО ТЯЛО С LED  25W</t>
  </si>
  <si>
    <t>КАБЕЛ СВТ 3Х1</t>
  </si>
  <si>
    <t>КАБЕЛ СВТ 3Х4</t>
  </si>
  <si>
    <t>КАБЕЛ СВТ 3Х2,5</t>
  </si>
  <si>
    <t>ДОСТАВКА  ПАРКОВ СТЪЛБ LED 6W Н=60СМ,   IP66,T=4000K, 5Г. ГАРАНЦИЯ -  КОМПЛЕКТ</t>
  </si>
  <si>
    <t>ЕЛЕКТРО</t>
  </si>
  <si>
    <t>Бр.</t>
  </si>
  <si>
    <t>ПРОРЯЗВАНЕ НА АСФАЛТОВА НАСТИЛКА</t>
  </si>
  <si>
    <t>РАЗВАЛЯНЕ НА АСФАЛТОВА НАСТИЛКА</t>
  </si>
  <si>
    <t>РАЗВАЛЯНЕ НА ТРОТОАРНА НАСТИЛКА ОТ БЕТОННИ БЛОКЧЕТА</t>
  </si>
  <si>
    <t>РАЗВАЛЯНЕ И ТОВАРЕНЕ НА ТРОШЕНОКАМЕННА НАСТИЛКА</t>
  </si>
  <si>
    <t>РАЗБИВАНЕ НА БЕТОННА СТЕНА</t>
  </si>
  <si>
    <t>МАШИНЕН ИЗКОП ТЗП БЕЗ ОТКОСИ С ДЪЛБОЧИНА ДО 2М БЕЗ УКРЕПВАНЕ</t>
  </si>
  <si>
    <t>ДОСТАВКА И ПОЛАГАНЕ НА ПЯСЪЧНО ЛЕГЛО 10СМ.</t>
  </si>
  <si>
    <t>ПРЕВКЛЮЧВАНЕ ОТ РЕФ90 КЪМ РЕФ32</t>
  </si>
  <si>
    <t>ДОСТАВКА И МОНТАЖ НА ТРЪБИ РЕФ32 PN10</t>
  </si>
  <si>
    <t>ДОСТАВКА И МОНТАЖ НА ТРЪБИ РЕФ110-ОРЕБРЕНИ</t>
  </si>
  <si>
    <t>ДОСТАВКА И МОНТАЖ НА ТСКФ32</t>
  </si>
  <si>
    <t>ДАСТАВКА И МОНТАЖ НА СКФ32-БЕЗ ИЗПРАЗНИТЕЛ</t>
  </si>
  <si>
    <t>ДАСТАВКА И МОНТАЖ НА СКФ32-С ИЗПРАЗНИТЕЛ</t>
  </si>
  <si>
    <t>ДОСТАВКА И МОНТАЖ НА ВЪЗВРАТНА КЛАПА Ф25</t>
  </si>
  <si>
    <t>ИЗРАБОТКА НА БЕТОННА ВОДОМЕРНА ШАХТА С МЕТАЛЕН ТОПЛОИЗОЛИРАН КАПАК И СЪС ЗАКЛЮЧВАНЕ</t>
  </si>
  <si>
    <t>ИЗВЪРШВАНЕ НА ХИДРАВЛИЧНА ПРОБА НА ВОДОПРОВОДА</t>
  </si>
  <si>
    <t>ИЗВЪРШВАНЕ НА ЕФЕКТИВНА ПРОБА НА КАНАЛИЗАЦИЯТА</t>
  </si>
  <si>
    <t>ОБРАТНО ЗАСИПВАНЕ С ПЯСЪК</t>
  </si>
  <si>
    <t>ОБРАТНО ЗАСИПВАНЕ МАШИННО, НА ПЛАСТОВЕ ПО 30СМ. С УПЛЪТНЯВАНЕ</t>
  </si>
  <si>
    <t>ВЪЗСТАНОВЯВАНЕ НА БЕТОННА СТЕНА-ВИДИМ БЕТОН</t>
  </si>
  <si>
    <t>ВЪЗСТАНОВЯВАНЕ НА ТРОШЕНОКАМЕННА НАСТИЛКА</t>
  </si>
  <si>
    <t>ВЪЗСТАНОВЯВАНЕ НА ТРОТОАРНА НАСТИЛКА ОТ БЕТОННИ БЛОКЧЕТА</t>
  </si>
  <si>
    <t>ВЪЗСТАНОВЯВАНЕ НА АСФАЛТОВА НАСТИЛКА ДВА ПАЛАСТА-БИНДЕР И ИЗНОСВАЩ</t>
  </si>
  <si>
    <t>МАШИНЕН ИЗКОП ЗА УЛИЧНИ ОТВОДНИТЕЛНИ РЕШЕТКИ С ШИРОЧИНА 20СМ</t>
  </si>
  <si>
    <t>ДОСТАВКА И ПОЛАГАНЕ НА АРМИРОВЪЧНА МРЕЖА Ф6Х10 ЗА ПОДЛОЖЕН БЕТОН /3КГ/М/</t>
  </si>
  <si>
    <t>ДОСТАВКА И ПОЛАГАНЕ НА ПОДЛОЖЕН БЕТОН ЗА ОСНОВА НА ЛИНЕЙНИТЕ ОТВОДНИТЕЛИ</t>
  </si>
  <si>
    <t>ДОСТАВКА И МОНТАЖ НА  БЕТОННИ КАНАЛИ ЗА УЛИЧНИ РЕШЕТКИ-5БР.</t>
  </si>
  <si>
    <t>ИЗРАБОТКА НА КОФРАЖ ЗА УКРЕПВАНЕ НА БЕТОННИ КАНАЛИ</t>
  </si>
  <si>
    <t>ДОСТАВКА И ПОЛАГАНЕ НА БЕТОН ЗА УКРЕПВАНЕ НА БЕТОННИ КАНАЛИ</t>
  </si>
  <si>
    <t>МАШИНЕН ИЗКОП ЗА КАНАЛИЗАЦИОННИ ТРЪБИ РЕФ200 /1,5Х0,8Х86/</t>
  </si>
  <si>
    <t>ДООФОРМЯЩ РЪЧЕН ИЗКОП НА ТЕЖКОЗЕМНИ ПОЧВИ</t>
  </si>
  <si>
    <t>ДОСТАВКА И МОНТАЖ /ИЗРАБОТКА НА БЕТОННА/ КАСКАДНА УЛИЧНА РШ ДО 2М</t>
  </si>
  <si>
    <t>ДОСТАВКА И ПОЛАГАНЕ НА ПЯСЪЧНА ВЪЗГЛАВНИЦА 10СМ</t>
  </si>
  <si>
    <t>ДОСТАВКА И МОНТАЖ НА ТРЪБИ РЕФ200-ЗА ОТВ. РЕШЕТКИ</t>
  </si>
  <si>
    <t>ПРЕВКЛЮЧВАНЕ КЪМ ГРАДСКА КАНАЛИЗАЦИЯ В СЪЩЕСТВУВАЩИ РШ</t>
  </si>
  <si>
    <t>ИЗВЪРШВАНЕ НА ЕФЕКТИВНА ПРОБА</t>
  </si>
  <si>
    <t>ТОВАРЕНЕ И ИЗВОЗВАНЕ НА ИЗКОП ДО 5КМ</t>
  </si>
  <si>
    <r>
      <t>ДОСТАВКА И МОНТАЖ НА ВОДОМЕР 3М</t>
    </r>
    <r>
      <rPr>
        <vertAlign val="superscript"/>
        <sz val="12"/>
        <rFont val="Arial"/>
        <family val="2"/>
        <charset val="204"/>
      </rPr>
      <t>3</t>
    </r>
    <r>
      <rPr>
        <sz val="12"/>
        <rFont val="Arial"/>
        <family val="2"/>
        <charset val="204"/>
      </rPr>
      <t>/ЧАС</t>
    </r>
  </si>
  <si>
    <t>ВиК</t>
  </si>
  <si>
    <t>Демонтажни работи</t>
  </si>
  <si>
    <t>Доставки</t>
  </si>
  <si>
    <t>Монтажни работи</t>
  </si>
  <si>
    <t>Фонтан-водоснабдяване и канализация</t>
  </si>
  <si>
    <t>Дъждовна канализация и повърхностно водоснабдяване</t>
  </si>
  <si>
    <t>ПиБ</t>
  </si>
  <si>
    <t>Acer platanoides "Glubosum"</t>
  </si>
  <si>
    <t>Acer platanoides "Fasens black"</t>
  </si>
  <si>
    <t>Aesculus hippocastanum Carnea</t>
  </si>
  <si>
    <t xml:space="preserve">Carpinus beulus Fastigiata </t>
  </si>
  <si>
    <t>Malus floribunda - сортове</t>
  </si>
  <si>
    <t xml:space="preserve">Chamaecyparis law. Columnaris blue </t>
  </si>
  <si>
    <t>Chamaecyparis law. Globus</t>
  </si>
  <si>
    <t xml:space="preserve">Laurocerasus officinalis </t>
  </si>
  <si>
    <t>Spiraea japonica Golden peincess</t>
  </si>
  <si>
    <t>Rosa</t>
  </si>
  <si>
    <t>Wisteria sinensis</t>
  </si>
  <si>
    <t>Доставка и засаждане на широколистни дървета</t>
  </si>
  <si>
    <t>Доставка и засаждане на вечнозелени храсти</t>
  </si>
  <si>
    <t>Доставка и засаждане на цъфтящи храсти</t>
  </si>
  <si>
    <t>Weigela glorida</t>
  </si>
  <si>
    <t>Доставка и засаждане на увивни храсти</t>
  </si>
  <si>
    <t xml:space="preserve">Доставка на плодородна почва </t>
  </si>
  <si>
    <t>куб. м.</t>
  </si>
  <si>
    <t>Затревяване (тревна смеска и комбинирана тор)</t>
  </si>
  <si>
    <r>
      <rPr>
        <b/>
        <sz val="12"/>
        <rFont val="Arial"/>
        <family val="2"/>
        <charset val="204"/>
      </rPr>
      <t>ОБЕКТ:</t>
    </r>
    <r>
      <rPr>
        <sz val="12"/>
        <rFont val="Arial"/>
        <family val="2"/>
        <charset val="204"/>
      </rPr>
      <t xml:space="preserve"> Благоустрояване и реконструкция на парк - УПИ ІV - за парк, кв. 22, гр. Рудозем</t>
    </r>
  </si>
  <si>
    <r>
      <rPr>
        <b/>
        <sz val="12"/>
        <rFont val="Arial"/>
        <family val="2"/>
        <charset val="204"/>
      </rPr>
      <t xml:space="preserve">ВЪЗЛОЖИТЕЛ: </t>
    </r>
    <r>
      <rPr>
        <sz val="12"/>
        <rFont val="Arial"/>
        <family val="2"/>
        <charset val="204"/>
      </rPr>
      <t>Община Рудозем</t>
    </r>
  </si>
  <si>
    <t>ед. Цени</t>
  </si>
  <si>
    <t>стойност</t>
  </si>
  <si>
    <t>ОБЩО БЕЗ ДДС</t>
  </si>
  <si>
    <t>ДДС</t>
  </si>
  <si>
    <t>ВСИЧКО ОБЩО</t>
  </si>
  <si>
    <t>Изготвил: ……………………..</t>
  </si>
  <si>
    <t>Приложение №3.3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</si>
</sst>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  <charset val="204"/>
    </font>
    <font>
      <sz val="9"/>
      <name val="Arial"/>
      <charset val="204"/>
    </font>
    <font>
      <sz val="8"/>
      <name val="Arial"/>
      <charset val="204"/>
    </font>
    <font>
      <b/>
      <sz val="9"/>
      <name val="Arial"/>
      <family val="2"/>
      <charset val="204"/>
    </font>
    <font>
      <sz val="11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vertAlign val="superscript"/>
      <sz val="12"/>
      <name val="Arial"/>
      <family val="2"/>
      <charset val="204"/>
    </font>
    <font>
      <b/>
      <sz val="12"/>
      <color theme="1"/>
      <name val="Arial"/>
      <family val="2"/>
      <charset val="204"/>
    </font>
    <font>
      <b/>
      <sz val="12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8" fillId="0" borderId="0"/>
  </cellStyleXfs>
  <cellXfs count="74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6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1" xfId="0" quotePrefix="1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7" fillId="0" borderId="1" xfId="0" quotePrefix="1" applyFont="1" applyBorder="1" applyAlignment="1">
      <alignment vertical="center" wrapText="1"/>
    </xf>
    <xf numFmtId="2" fontId="7" fillId="0" borderId="0" xfId="0" applyNumberFormat="1" applyFont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vertical="center"/>
    </xf>
    <xf numFmtId="0" fontId="7" fillId="0" borderId="1" xfId="0" quotePrefix="1" applyFont="1" applyFill="1" applyBorder="1" applyAlignment="1">
      <alignment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0" fontId="1" fillId="0" borderId="0" xfId="0" applyFont="1" applyFill="1"/>
    <xf numFmtId="0" fontId="7" fillId="0" borderId="1" xfId="0" applyFont="1" applyBorder="1" applyAlignment="1">
      <alignment vertical="center"/>
    </xf>
    <xf numFmtId="0" fontId="7" fillId="0" borderId="0" xfId="0" quotePrefix="1" applyFont="1" applyAlignment="1">
      <alignment vertical="center"/>
    </xf>
    <xf numFmtId="0" fontId="7" fillId="0" borderId="1" xfId="0" applyFont="1" applyBorder="1"/>
    <xf numFmtId="0" fontId="7" fillId="0" borderId="1" xfId="0" applyFont="1" applyBorder="1" applyAlignment="1">
      <alignment wrapText="1"/>
    </xf>
    <xf numFmtId="0" fontId="7" fillId="2" borderId="1" xfId="0" applyFont="1" applyFill="1" applyBorder="1" applyAlignment="1">
      <alignment wrapText="1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top" wrapText="1"/>
    </xf>
    <xf numFmtId="0" fontId="7" fillId="0" borderId="2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7" fillId="0" borderId="2" xfId="0" applyFont="1" applyBorder="1" applyAlignment="1">
      <alignment vertical="top" wrapText="1"/>
    </xf>
    <xf numFmtId="0" fontId="7" fillId="0" borderId="3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10" fillId="0" borderId="1" xfId="0" applyFont="1" applyBorder="1" applyAlignment="1">
      <alignment horizontal="left"/>
    </xf>
    <xf numFmtId="0" fontId="4" fillId="0" borderId="4" xfId="0" applyFont="1" applyBorder="1" applyAlignment="1">
      <alignment vertical="center"/>
    </xf>
    <xf numFmtId="0" fontId="7" fillId="0" borderId="5" xfId="0" applyFont="1" applyBorder="1" applyAlignment="1">
      <alignment vertical="top" wrapText="1"/>
    </xf>
    <xf numFmtId="0" fontId="7" fillId="0" borderId="4" xfId="0" quotePrefix="1" applyFont="1" applyBorder="1" applyAlignment="1">
      <alignment horizontal="center" vertical="center" wrapText="1"/>
    </xf>
    <xf numFmtId="0" fontId="5" fillId="0" borderId="1" xfId="1" applyFont="1" applyBorder="1"/>
    <xf numFmtId="0" fontId="7" fillId="0" borderId="1" xfId="1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1" applyFont="1" applyBorder="1"/>
    <xf numFmtId="2" fontId="5" fillId="0" borderId="6" xfId="0" applyNumberFormat="1" applyFont="1" applyBorder="1" applyAlignment="1">
      <alignment horizontal="center" vertical="center" wrapText="1"/>
    </xf>
    <xf numFmtId="2" fontId="5" fillId="0" borderId="6" xfId="0" applyNumberFormat="1" applyFont="1" applyBorder="1" applyAlignment="1">
      <alignment vertical="center" wrapText="1"/>
    </xf>
    <xf numFmtId="2" fontId="7" fillId="0" borderId="6" xfId="0" applyNumberFormat="1" applyFont="1" applyBorder="1" applyAlignment="1">
      <alignment vertical="center" wrapText="1"/>
    </xf>
    <xf numFmtId="2" fontId="7" fillId="0" borderId="6" xfId="0" applyNumberFormat="1" applyFont="1" applyBorder="1" applyAlignment="1">
      <alignment vertical="center"/>
    </xf>
    <xf numFmtId="2" fontId="7" fillId="0" borderId="6" xfId="0" applyNumberFormat="1" applyFont="1" applyFill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wrapText="1"/>
    </xf>
    <xf numFmtId="0" fontId="7" fillId="0" borderId="7" xfId="0" applyFont="1" applyBorder="1" applyAlignment="1">
      <alignment horizontal="center" wrapText="1"/>
    </xf>
    <xf numFmtId="0" fontId="7" fillId="0" borderId="8" xfId="0" applyFont="1" applyBorder="1" applyAlignment="1">
      <alignment horizont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wrapText="1"/>
    </xf>
    <xf numFmtId="0" fontId="7" fillId="0" borderId="6" xfId="1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0" fontId="3" fillId="0" borderId="1" xfId="0" applyFont="1" applyBorder="1"/>
    <xf numFmtId="0" fontId="1" fillId="0" borderId="1" xfId="0" applyFont="1" applyBorder="1"/>
    <xf numFmtId="0" fontId="1" fillId="0" borderId="1" xfId="0" applyFont="1" applyFill="1" applyBorder="1"/>
    <xf numFmtId="2" fontId="1" fillId="0" borderId="1" xfId="0" applyNumberFormat="1" applyFont="1" applyBorder="1"/>
    <xf numFmtId="2" fontId="1" fillId="3" borderId="1" xfId="0" applyNumberFormat="1" applyFont="1" applyFill="1" applyBorder="1"/>
    <xf numFmtId="0" fontId="5" fillId="0" borderId="1" xfId="0" applyFont="1" applyBorder="1" applyAlignment="1">
      <alignment horizontal="center"/>
    </xf>
    <xf numFmtId="0" fontId="7" fillId="3" borderId="1" xfId="0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top" wrapText="1"/>
    </xf>
    <xf numFmtId="0" fontId="6" fillId="0" borderId="0" xfId="0" applyFont="1" applyAlignment="1">
      <alignment horizontal="right" vertical="center"/>
    </xf>
  </cellXfs>
  <cellStyles count="2">
    <cellStyle name="Normal" xfId="0" builtinId="0"/>
    <cellStyle name="Нормален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4"/>
  <sheetViews>
    <sheetView tabSelected="1" zoomScaleNormal="100" workbookViewId="0">
      <selection activeCell="K13" sqref="K13"/>
    </sheetView>
  </sheetViews>
  <sheetFormatPr defaultRowHeight="15" x14ac:dyDescent="0.2"/>
  <cols>
    <col min="1" max="1" width="4.85546875" style="3" customWidth="1"/>
    <col min="2" max="2" width="0.5703125" style="3" hidden="1" customWidth="1"/>
    <col min="3" max="3" width="58.7109375" style="4" customWidth="1"/>
    <col min="4" max="4" width="4.42578125" style="14" customWidth="1"/>
    <col min="5" max="5" width="9.28515625" style="10" customWidth="1"/>
    <col min="6" max="6" width="9.5703125" style="1" customWidth="1"/>
    <col min="7" max="7" width="12.140625" style="1" customWidth="1"/>
    <col min="8" max="16384" width="9.140625" style="1"/>
  </cols>
  <sheetData>
    <row r="1" spans="1:7" ht="23.25" customHeight="1" x14ac:dyDescent="0.2">
      <c r="A1" s="73" t="s">
        <v>153</v>
      </c>
      <c r="B1" s="73"/>
      <c r="C1" s="73"/>
      <c r="D1" s="73"/>
      <c r="E1" s="73"/>
      <c r="F1" s="73"/>
      <c r="G1" s="73"/>
    </row>
    <row r="2" spans="1:7" ht="36" customHeight="1" x14ac:dyDescent="0.2">
      <c r="A2" s="72" t="s">
        <v>145</v>
      </c>
      <c r="B2" s="72"/>
      <c r="C2" s="72"/>
      <c r="D2" s="72"/>
      <c r="E2" s="72"/>
    </row>
    <row r="3" spans="1:7" ht="15.6" customHeight="1" x14ac:dyDescent="0.2">
      <c r="A3" s="72" t="s">
        <v>146</v>
      </c>
      <c r="B3" s="72"/>
      <c r="C3" s="72"/>
      <c r="D3" s="72"/>
      <c r="E3" s="72"/>
    </row>
    <row r="5" spans="1:7" s="2" customFormat="1" ht="12.75" customHeight="1" x14ac:dyDescent="0.2">
      <c r="A5" s="71" t="s">
        <v>15</v>
      </c>
      <c r="B5" s="71"/>
      <c r="C5" s="71"/>
      <c r="D5" s="71"/>
      <c r="E5" s="71"/>
    </row>
    <row r="7" spans="1:7" s="13" customFormat="1" ht="15.75" x14ac:dyDescent="0.25">
      <c r="A7" s="11" t="s">
        <v>16</v>
      </c>
      <c r="B7" s="11" t="s">
        <v>0</v>
      </c>
      <c r="C7" s="12" t="s">
        <v>1</v>
      </c>
      <c r="D7" s="12" t="s">
        <v>17</v>
      </c>
      <c r="E7" s="49" t="s">
        <v>2</v>
      </c>
      <c r="F7" s="69" t="s">
        <v>147</v>
      </c>
      <c r="G7" s="69" t="s">
        <v>148</v>
      </c>
    </row>
    <row r="8" spans="1:7" s="2" customFormat="1" ht="15.75" x14ac:dyDescent="0.2">
      <c r="A8" s="5"/>
      <c r="B8" s="5"/>
      <c r="C8" s="6"/>
      <c r="D8" s="12"/>
      <c r="E8" s="50"/>
      <c r="F8" s="64"/>
      <c r="G8" s="64"/>
    </row>
    <row r="9" spans="1:7" s="2" customFormat="1" ht="15.75" x14ac:dyDescent="0.2">
      <c r="A9" s="5"/>
      <c r="B9" s="5"/>
      <c r="C9" s="6"/>
      <c r="D9" s="12"/>
      <c r="E9" s="50"/>
      <c r="F9" s="64"/>
      <c r="G9" s="64"/>
    </row>
    <row r="10" spans="1:7" s="2" customFormat="1" ht="15.75" x14ac:dyDescent="0.2">
      <c r="A10" s="5"/>
      <c r="B10" s="5"/>
      <c r="C10" s="12" t="s">
        <v>44</v>
      </c>
      <c r="D10" s="12"/>
      <c r="E10" s="50"/>
      <c r="F10" s="64"/>
      <c r="G10" s="64"/>
    </row>
    <row r="11" spans="1:7" ht="30" x14ac:dyDescent="0.2">
      <c r="A11" s="28">
        <v>1</v>
      </c>
      <c r="B11" s="8"/>
      <c r="C11" s="9" t="s">
        <v>18</v>
      </c>
      <c r="D11" s="15" t="s">
        <v>3</v>
      </c>
      <c r="E11" s="51">
        <v>480</v>
      </c>
      <c r="F11" s="65"/>
      <c r="G11" s="67">
        <f>E11*F11</f>
        <v>0</v>
      </c>
    </row>
    <row r="12" spans="1:7" ht="30" x14ac:dyDescent="0.2">
      <c r="A12" s="28">
        <v>2</v>
      </c>
      <c r="B12" s="8"/>
      <c r="C12" s="18" t="s">
        <v>38</v>
      </c>
      <c r="D12" s="23" t="s">
        <v>3</v>
      </c>
      <c r="E12" s="51">
        <v>24</v>
      </c>
      <c r="F12" s="65"/>
      <c r="G12" s="67">
        <f t="shared" ref="G12:G39" si="0">E12*F12</f>
        <v>0</v>
      </c>
    </row>
    <row r="13" spans="1:7" ht="30" x14ac:dyDescent="0.2">
      <c r="A13" s="28">
        <v>3</v>
      </c>
      <c r="B13" s="8"/>
      <c r="C13" s="18" t="s">
        <v>39</v>
      </c>
      <c r="D13" s="23" t="s">
        <v>3</v>
      </c>
      <c r="E13" s="51">
        <v>24</v>
      </c>
      <c r="F13" s="65"/>
      <c r="G13" s="67">
        <f t="shared" si="0"/>
        <v>0</v>
      </c>
    </row>
    <row r="14" spans="1:7" ht="30" x14ac:dyDescent="0.2">
      <c r="A14" s="28">
        <v>4</v>
      </c>
      <c r="B14" s="8"/>
      <c r="C14" s="9" t="s">
        <v>4</v>
      </c>
      <c r="D14" s="15" t="s">
        <v>3</v>
      </c>
      <c r="E14" s="51">
        <v>480</v>
      </c>
      <c r="F14" s="65"/>
      <c r="G14" s="67">
        <f t="shared" si="0"/>
        <v>0</v>
      </c>
    </row>
    <row r="15" spans="1:7" ht="30" x14ac:dyDescent="0.2">
      <c r="A15" s="28">
        <v>5</v>
      </c>
      <c r="B15" s="8"/>
      <c r="C15" s="9" t="s">
        <v>19</v>
      </c>
      <c r="D15" s="15" t="s">
        <v>5</v>
      </c>
      <c r="E15" s="51">
        <v>775</v>
      </c>
      <c r="F15" s="65"/>
      <c r="G15" s="67">
        <f t="shared" si="0"/>
        <v>0</v>
      </c>
    </row>
    <row r="16" spans="1:7" ht="30" x14ac:dyDescent="0.2">
      <c r="A16" s="28">
        <v>6</v>
      </c>
      <c r="B16" s="8"/>
      <c r="C16" s="9" t="s">
        <v>28</v>
      </c>
      <c r="D16" s="15" t="s">
        <v>3</v>
      </c>
      <c r="E16" s="51">
        <v>775</v>
      </c>
      <c r="F16" s="65"/>
      <c r="G16" s="67">
        <f t="shared" si="0"/>
        <v>0</v>
      </c>
    </row>
    <row r="17" spans="1:7" ht="30" x14ac:dyDescent="0.2">
      <c r="A17" s="28">
        <v>7</v>
      </c>
      <c r="B17" s="8"/>
      <c r="C17" s="9" t="s">
        <v>27</v>
      </c>
      <c r="D17" s="15" t="s">
        <v>3</v>
      </c>
      <c r="E17" s="51">
        <v>155</v>
      </c>
      <c r="F17" s="65"/>
      <c r="G17" s="67">
        <f t="shared" si="0"/>
        <v>0</v>
      </c>
    </row>
    <row r="18" spans="1:7" x14ac:dyDescent="0.2">
      <c r="A18" s="28">
        <v>8</v>
      </c>
      <c r="B18" s="8"/>
      <c r="C18" s="9" t="s">
        <v>29</v>
      </c>
      <c r="D18" s="15" t="s">
        <v>3</v>
      </c>
      <c r="E18" s="51">
        <v>15</v>
      </c>
      <c r="F18" s="65"/>
      <c r="G18" s="67">
        <f t="shared" si="0"/>
        <v>0</v>
      </c>
    </row>
    <row r="19" spans="1:7" ht="30" x14ac:dyDescent="0.2">
      <c r="A19" s="28">
        <v>9</v>
      </c>
      <c r="B19" s="8"/>
      <c r="C19" s="9" t="s">
        <v>6</v>
      </c>
      <c r="D19" s="15" t="s">
        <v>5</v>
      </c>
      <c r="E19" s="51">
        <v>40</v>
      </c>
      <c r="F19" s="65"/>
      <c r="G19" s="67">
        <f t="shared" si="0"/>
        <v>0</v>
      </c>
    </row>
    <row r="20" spans="1:7" x14ac:dyDescent="0.2">
      <c r="A20" s="28">
        <v>10</v>
      </c>
      <c r="B20" s="8"/>
      <c r="C20" s="9" t="s">
        <v>7</v>
      </c>
      <c r="D20" s="15" t="s">
        <v>5</v>
      </c>
      <c r="E20" s="51">
        <v>275</v>
      </c>
      <c r="F20" s="65"/>
      <c r="G20" s="67">
        <f t="shared" si="0"/>
        <v>0</v>
      </c>
    </row>
    <row r="21" spans="1:7" x14ac:dyDescent="0.2">
      <c r="A21" s="28">
        <v>11</v>
      </c>
      <c r="B21" s="8"/>
      <c r="C21" s="9" t="s">
        <v>20</v>
      </c>
      <c r="D21" s="15" t="s">
        <v>5</v>
      </c>
      <c r="E21" s="51">
        <v>420</v>
      </c>
      <c r="F21" s="65"/>
      <c r="G21" s="67">
        <f t="shared" si="0"/>
        <v>0</v>
      </c>
    </row>
    <row r="22" spans="1:7" ht="30" x14ac:dyDescent="0.2">
      <c r="A22" s="28">
        <v>12</v>
      </c>
      <c r="B22" s="8"/>
      <c r="C22" s="9" t="s">
        <v>32</v>
      </c>
      <c r="D22" s="17" t="s">
        <v>5</v>
      </c>
      <c r="E22" s="52">
        <v>40</v>
      </c>
      <c r="F22" s="65"/>
      <c r="G22" s="67">
        <f t="shared" si="0"/>
        <v>0</v>
      </c>
    </row>
    <row r="23" spans="1:7" x14ac:dyDescent="0.2">
      <c r="A23" s="28">
        <v>13</v>
      </c>
      <c r="B23" s="8"/>
      <c r="C23" s="18" t="s">
        <v>33</v>
      </c>
      <c r="D23" s="24" t="s">
        <v>5</v>
      </c>
      <c r="E23" s="52">
        <v>3.7</v>
      </c>
      <c r="F23" s="65"/>
      <c r="G23" s="67">
        <f t="shared" si="0"/>
        <v>0</v>
      </c>
    </row>
    <row r="24" spans="1:7" x14ac:dyDescent="0.2">
      <c r="A24" s="28">
        <v>14</v>
      </c>
      <c r="B24" s="8"/>
      <c r="C24" s="9" t="s">
        <v>43</v>
      </c>
      <c r="D24" s="15" t="s">
        <v>8</v>
      </c>
      <c r="E24" s="51">
        <v>431</v>
      </c>
      <c r="F24" s="65"/>
      <c r="G24" s="67">
        <f t="shared" si="0"/>
        <v>0</v>
      </c>
    </row>
    <row r="25" spans="1:7" x14ac:dyDescent="0.2">
      <c r="A25" s="28">
        <v>15</v>
      </c>
      <c r="B25" s="8"/>
      <c r="C25" s="9" t="s">
        <v>42</v>
      </c>
      <c r="D25" s="15" t="s">
        <v>8</v>
      </c>
      <c r="E25" s="51">
        <v>30</v>
      </c>
      <c r="F25" s="65"/>
      <c r="G25" s="67">
        <f t="shared" si="0"/>
        <v>0</v>
      </c>
    </row>
    <row r="26" spans="1:7" x14ac:dyDescent="0.2">
      <c r="A26" s="28">
        <v>16</v>
      </c>
      <c r="B26" s="8"/>
      <c r="C26" s="9" t="s">
        <v>26</v>
      </c>
      <c r="D26" s="15" t="s">
        <v>8</v>
      </c>
      <c r="E26" s="51">
        <v>12</v>
      </c>
      <c r="F26" s="65"/>
      <c r="G26" s="67">
        <f t="shared" si="0"/>
        <v>0</v>
      </c>
    </row>
    <row r="27" spans="1:7" ht="45" x14ac:dyDescent="0.2">
      <c r="A27" s="28">
        <v>17</v>
      </c>
      <c r="B27" s="8"/>
      <c r="C27" s="9" t="s">
        <v>30</v>
      </c>
      <c r="D27" s="15" t="s">
        <v>5</v>
      </c>
      <c r="E27" s="51">
        <v>17</v>
      </c>
      <c r="F27" s="65"/>
      <c r="G27" s="67">
        <f t="shared" si="0"/>
        <v>0</v>
      </c>
    </row>
    <row r="28" spans="1:7" x14ac:dyDescent="0.2">
      <c r="A28" s="28">
        <v>18</v>
      </c>
      <c r="B28" s="8"/>
      <c r="C28" s="9" t="s">
        <v>34</v>
      </c>
      <c r="D28" s="15" t="s">
        <v>9</v>
      </c>
      <c r="E28" s="51">
        <v>27</v>
      </c>
      <c r="F28" s="65"/>
      <c r="G28" s="67">
        <f t="shared" si="0"/>
        <v>0</v>
      </c>
    </row>
    <row r="29" spans="1:7" ht="30" x14ac:dyDescent="0.2">
      <c r="A29" s="28">
        <v>19</v>
      </c>
      <c r="B29" s="8"/>
      <c r="C29" s="9" t="s">
        <v>35</v>
      </c>
      <c r="D29" s="15" t="s">
        <v>9</v>
      </c>
      <c r="E29" s="51">
        <v>20</v>
      </c>
      <c r="F29" s="65"/>
      <c r="G29" s="67">
        <f t="shared" si="0"/>
        <v>0</v>
      </c>
    </row>
    <row r="30" spans="1:7" ht="30" x14ac:dyDescent="0.2">
      <c r="A30" s="28">
        <v>20</v>
      </c>
      <c r="B30" s="8"/>
      <c r="C30" s="9" t="s">
        <v>21</v>
      </c>
      <c r="D30" s="15" t="s">
        <v>3</v>
      </c>
      <c r="E30" s="51">
        <v>36</v>
      </c>
      <c r="F30" s="65"/>
      <c r="G30" s="67">
        <f t="shared" si="0"/>
        <v>0</v>
      </c>
    </row>
    <row r="31" spans="1:7" x14ac:dyDescent="0.2">
      <c r="A31" s="28">
        <v>21</v>
      </c>
      <c r="B31" s="8"/>
      <c r="C31" s="9" t="s">
        <v>10</v>
      </c>
      <c r="D31" s="15" t="s">
        <v>3</v>
      </c>
      <c r="E31" s="51">
        <v>36</v>
      </c>
      <c r="F31" s="65"/>
      <c r="G31" s="67">
        <f t="shared" si="0"/>
        <v>0</v>
      </c>
    </row>
    <row r="32" spans="1:7" x14ac:dyDescent="0.2">
      <c r="A32" s="28">
        <v>22</v>
      </c>
      <c r="B32" s="8"/>
      <c r="C32" s="9" t="s">
        <v>22</v>
      </c>
      <c r="D32" s="15" t="s">
        <v>5</v>
      </c>
      <c r="E32" s="51">
        <v>110</v>
      </c>
      <c r="F32" s="65"/>
      <c r="G32" s="67">
        <f t="shared" si="0"/>
        <v>0</v>
      </c>
    </row>
    <row r="33" spans="1:7" x14ac:dyDescent="0.2">
      <c r="A33" s="28">
        <v>23</v>
      </c>
      <c r="B33" s="8"/>
      <c r="C33" s="9" t="s">
        <v>23</v>
      </c>
      <c r="D33" s="15" t="s">
        <v>3</v>
      </c>
      <c r="E33" s="51">
        <v>15</v>
      </c>
      <c r="F33" s="65"/>
      <c r="G33" s="67">
        <f t="shared" si="0"/>
        <v>0</v>
      </c>
    </row>
    <row r="34" spans="1:7" ht="30" x14ac:dyDescent="0.2">
      <c r="A34" s="28">
        <v>24</v>
      </c>
      <c r="B34" s="8"/>
      <c r="C34" s="9" t="s">
        <v>24</v>
      </c>
      <c r="D34" s="15" t="s">
        <v>3</v>
      </c>
      <c r="E34" s="51">
        <v>11</v>
      </c>
      <c r="F34" s="65"/>
      <c r="G34" s="67">
        <f t="shared" si="0"/>
        <v>0</v>
      </c>
    </row>
    <row r="35" spans="1:7" ht="30" x14ac:dyDescent="0.2">
      <c r="A35" s="28">
        <v>25</v>
      </c>
      <c r="B35" s="8"/>
      <c r="C35" s="9" t="s">
        <v>25</v>
      </c>
      <c r="D35" s="15" t="s">
        <v>5</v>
      </c>
      <c r="E35" s="51">
        <v>5</v>
      </c>
      <c r="F35" s="65"/>
      <c r="G35" s="67">
        <f t="shared" si="0"/>
        <v>0</v>
      </c>
    </row>
    <row r="36" spans="1:7" ht="30" x14ac:dyDescent="0.2">
      <c r="A36" s="28">
        <v>26</v>
      </c>
      <c r="B36" s="8"/>
      <c r="C36" s="9" t="s">
        <v>11</v>
      </c>
      <c r="D36" s="15" t="s">
        <v>9</v>
      </c>
      <c r="E36" s="51">
        <v>1</v>
      </c>
      <c r="F36" s="65"/>
      <c r="G36" s="67">
        <f t="shared" si="0"/>
        <v>0</v>
      </c>
    </row>
    <row r="37" spans="1:7" ht="30" x14ac:dyDescent="0.2">
      <c r="A37" s="28">
        <v>27</v>
      </c>
      <c r="B37" s="8"/>
      <c r="C37" s="9" t="s">
        <v>12</v>
      </c>
      <c r="D37" s="15" t="s">
        <v>9</v>
      </c>
      <c r="E37" s="51">
        <v>1</v>
      </c>
      <c r="F37" s="65"/>
      <c r="G37" s="67">
        <f t="shared" si="0"/>
        <v>0</v>
      </c>
    </row>
    <row r="38" spans="1:7" ht="30" x14ac:dyDescent="0.2">
      <c r="A38" s="28">
        <v>28</v>
      </c>
      <c r="B38" s="23"/>
      <c r="C38" s="18" t="s">
        <v>36</v>
      </c>
      <c r="D38" s="23" t="s">
        <v>37</v>
      </c>
      <c r="E38" s="51">
        <v>450</v>
      </c>
      <c r="F38" s="65"/>
      <c r="G38" s="67">
        <f t="shared" si="0"/>
        <v>0</v>
      </c>
    </row>
    <row r="39" spans="1:7" ht="30" x14ac:dyDescent="0.2">
      <c r="A39" s="28">
        <v>29</v>
      </c>
      <c r="B39" s="23"/>
      <c r="C39" s="18" t="s">
        <v>40</v>
      </c>
      <c r="D39" s="23" t="s">
        <v>5</v>
      </c>
      <c r="E39" s="51">
        <v>10</v>
      </c>
      <c r="F39" s="65"/>
      <c r="G39" s="67">
        <f t="shared" si="0"/>
        <v>0</v>
      </c>
    </row>
    <row r="40" spans="1:7" x14ac:dyDescent="0.2">
      <c r="A40" s="8"/>
      <c r="B40" s="8"/>
      <c r="C40" s="9"/>
      <c r="D40" s="15"/>
      <c r="E40" s="51"/>
      <c r="F40" s="65"/>
      <c r="G40" s="65"/>
    </row>
    <row r="41" spans="1:7" s="2" customFormat="1" ht="15.75" x14ac:dyDescent="0.2">
      <c r="A41" s="5"/>
      <c r="B41" s="5"/>
      <c r="C41" s="7" t="s">
        <v>13</v>
      </c>
      <c r="D41" s="12"/>
      <c r="E41" s="50"/>
      <c r="F41" s="64"/>
      <c r="G41" s="64"/>
    </row>
    <row r="42" spans="1:7" ht="30" x14ac:dyDescent="0.2">
      <c r="A42" s="28">
        <v>30</v>
      </c>
      <c r="B42" s="8"/>
      <c r="C42" s="9" t="s">
        <v>31</v>
      </c>
      <c r="D42" s="15" t="s">
        <v>3</v>
      </c>
      <c r="E42" s="51">
        <v>660</v>
      </c>
      <c r="F42" s="65"/>
      <c r="G42" s="67">
        <f>E42*F42</f>
        <v>0</v>
      </c>
    </row>
    <row r="43" spans="1:7" x14ac:dyDescent="0.2">
      <c r="A43" s="28">
        <v>31</v>
      </c>
      <c r="B43" s="8"/>
      <c r="C43" s="9" t="s">
        <v>14</v>
      </c>
      <c r="D43" s="15" t="s">
        <v>3</v>
      </c>
      <c r="E43" s="51">
        <v>660</v>
      </c>
      <c r="F43" s="65"/>
      <c r="G43" s="67">
        <f>E43*F43</f>
        <v>0</v>
      </c>
    </row>
    <row r="44" spans="1:7" s="22" customFormat="1" ht="31.5" customHeight="1" x14ac:dyDescent="0.2">
      <c r="A44" s="31">
        <v>32</v>
      </c>
      <c r="B44" s="19"/>
      <c r="C44" s="20" t="s">
        <v>41</v>
      </c>
      <c r="D44" s="21" t="s">
        <v>5</v>
      </c>
      <c r="E44" s="53">
        <v>1320</v>
      </c>
      <c r="F44" s="66"/>
      <c r="G44" s="67">
        <f>E44*F44</f>
        <v>0</v>
      </c>
    </row>
    <row r="45" spans="1:7" s="22" customFormat="1" ht="31.5" customHeight="1" x14ac:dyDescent="0.2">
      <c r="A45" s="31"/>
      <c r="B45" s="19"/>
      <c r="C45" s="20"/>
      <c r="D45" s="21"/>
      <c r="E45" s="53"/>
      <c r="F45" s="66"/>
      <c r="G45" s="66"/>
    </row>
    <row r="46" spans="1:7" ht="15.75" x14ac:dyDescent="0.2">
      <c r="A46" s="8"/>
      <c r="B46" s="8"/>
      <c r="C46" s="12" t="s">
        <v>79</v>
      </c>
      <c r="D46" s="16"/>
      <c r="E46" s="51"/>
      <c r="F46" s="65"/>
      <c r="G46" s="65"/>
    </row>
    <row r="47" spans="1:7" ht="15.75" x14ac:dyDescent="0.25">
      <c r="A47" s="8"/>
      <c r="B47" s="8"/>
      <c r="C47" s="39" t="s">
        <v>120</v>
      </c>
      <c r="D47" s="16"/>
      <c r="E47" s="51"/>
      <c r="F47" s="65"/>
      <c r="G47" s="65"/>
    </row>
    <row r="48" spans="1:7" x14ac:dyDescent="0.2">
      <c r="A48" s="29">
        <v>33</v>
      </c>
      <c r="B48" s="8"/>
      <c r="C48" s="25" t="s">
        <v>45</v>
      </c>
      <c r="D48" s="15" t="s">
        <v>9</v>
      </c>
      <c r="E48" s="54">
        <v>4</v>
      </c>
      <c r="F48" s="65"/>
      <c r="G48" s="67">
        <f t="shared" ref="G48:G73" si="1">E48*F48</f>
        <v>0</v>
      </c>
    </row>
    <row r="49" spans="1:7" x14ac:dyDescent="0.2">
      <c r="A49" s="29">
        <v>34</v>
      </c>
      <c r="B49" s="8"/>
      <c r="C49" s="25" t="s">
        <v>46</v>
      </c>
      <c r="D49" s="15" t="s">
        <v>9</v>
      </c>
      <c r="E49" s="54">
        <v>4</v>
      </c>
      <c r="F49" s="65"/>
      <c r="G49" s="67">
        <f t="shared" si="1"/>
        <v>0</v>
      </c>
    </row>
    <row r="50" spans="1:7" x14ac:dyDescent="0.2">
      <c r="A50" s="29">
        <v>35</v>
      </c>
      <c r="B50" s="8"/>
      <c r="C50" s="25" t="s">
        <v>47</v>
      </c>
      <c r="D50" s="15" t="s">
        <v>9</v>
      </c>
      <c r="E50" s="54">
        <v>4</v>
      </c>
      <c r="F50" s="65"/>
      <c r="G50" s="67">
        <f t="shared" si="1"/>
        <v>0</v>
      </c>
    </row>
    <row r="51" spans="1:7" ht="15.75" x14ac:dyDescent="0.25">
      <c r="A51" s="29"/>
      <c r="B51" s="8"/>
      <c r="C51" s="39" t="s">
        <v>122</v>
      </c>
      <c r="D51" s="29"/>
      <c r="E51" s="54"/>
      <c r="F51" s="65"/>
      <c r="G51" s="67"/>
    </row>
    <row r="52" spans="1:7" ht="30" x14ac:dyDescent="0.2">
      <c r="A52" s="29">
        <v>36</v>
      </c>
      <c r="B52" s="8"/>
      <c r="C52" s="26" t="s">
        <v>48</v>
      </c>
      <c r="D52" s="15" t="s">
        <v>9</v>
      </c>
      <c r="E52" s="54">
        <v>1</v>
      </c>
      <c r="F52" s="65"/>
      <c r="G52" s="67">
        <f t="shared" si="1"/>
        <v>0</v>
      </c>
    </row>
    <row r="53" spans="1:7" x14ac:dyDescent="0.2">
      <c r="A53" s="29">
        <v>37</v>
      </c>
      <c r="B53" s="8"/>
      <c r="C53" s="26" t="s">
        <v>49</v>
      </c>
      <c r="D53" s="15" t="s">
        <v>9</v>
      </c>
      <c r="E53" s="54">
        <v>22</v>
      </c>
      <c r="F53" s="65"/>
      <c r="G53" s="67">
        <f t="shared" si="1"/>
        <v>0</v>
      </c>
    </row>
    <row r="54" spans="1:7" ht="30" x14ac:dyDescent="0.2">
      <c r="A54" s="29">
        <v>38</v>
      </c>
      <c r="B54" s="8"/>
      <c r="C54" s="26" t="s">
        <v>50</v>
      </c>
      <c r="D54" s="15" t="s">
        <v>8</v>
      </c>
      <c r="E54" s="54">
        <v>390</v>
      </c>
      <c r="F54" s="65"/>
      <c r="G54" s="67">
        <f t="shared" si="1"/>
        <v>0</v>
      </c>
    </row>
    <row r="55" spans="1:7" x14ac:dyDescent="0.2">
      <c r="A55" s="29">
        <v>39</v>
      </c>
      <c r="B55" s="8"/>
      <c r="C55" s="25" t="s">
        <v>51</v>
      </c>
      <c r="D55" s="15" t="s">
        <v>8</v>
      </c>
      <c r="E55" s="54">
        <v>380</v>
      </c>
      <c r="F55" s="65"/>
      <c r="G55" s="67">
        <f t="shared" si="1"/>
        <v>0</v>
      </c>
    </row>
    <row r="56" spans="1:7" ht="30" x14ac:dyDescent="0.2">
      <c r="A56" s="29">
        <v>40</v>
      </c>
      <c r="B56" s="8"/>
      <c r="C56" s="26" t="s">
        <v>52</v>
      </c>
      <c r="D56" s="15" t="s">
        <v>8</v>
      </c>
      <c r="E56" s="54">
        <v>310</v>
      </c>
      <c r="F56" s="65"/>
      <c r="G56" s="67">
        <f t="shared" si="1"/>
        <v>0</v>
      </c>
    </row>
    <row r="57" spans="1:7" ht="30" x14ac:dyDescent="0.2">
      <c r="A57" s="29">
        <v>41</v>
      </c>
      <c r="B57" s="8"/>
      <c r="C57" s="26" t="s">
        <v>53</v>
      </c>
      <c r="D57" s="15" t="s">
        <v>9</v>
      </c>
      <c r="E57" s="54">
        <v>22</v>
      </c>
      <c r="F57" s="65"/>
      <c r="G57" s="67">
        <f t="shared" si="1"/>
        <v>0</v>
      </c>
    </row>
    <row r="58" spans="1:7" x14ac:dyDescent="0.2">
      <c r="A58" s="29">
        <v>42</v>
      </c>
      <c r="B58" s="8"/>
      <c r="C58" s="26" t="s">
        <v>54</v>
      </c>
      <c r="D58" s="15" t="s">
        <v>9</v>
      </c>
      <c r="E58" s="54">
        <v>66</v>
      </c>
      <c r="F58" s="65"/>
      <c r="G58" s="67">
        <f t="shared" si="1"/>
        <v>0</v>
      </c>
    </row>
    <row r="59" spans="1:7" x14ac:dyDescent="0.2">
      <c r="A59" s="29">
        <v>43</v>
      </c>
      <c r="B59" s="8"/>
      <c r="C59" s="25" t="s">
        <v>55</v>
      </c>
      <c r="D59" s="15" t="s">
        <v>8</v>
      </c>
      <c r="E59" s="54">
        <v>500</v>
      </c>
      <c r="F59" s="65"/>
      <c r="G59" s="67">
        <f t="shared" si="1"/>
        <v>0</v>
      </c>
    </row>
    <row r="60" spans="1:7" ht="30" x14ac:dyDescent="0.2">
      <c r="A60" s="29">
        <v>44</v>
      </c>
      <c r="B60" s="8"/>
      <c r="C60" s="26" t="s">
        <v>56</v>
      </c>
      <c r="D60" s="15" t="s">
        <v>9</v>
      </c>
      <c r="E60" s="54">
        <v>80</v>
      </c>
      <c r="F60" s="65"/>
      <c r="G60" s="67">
        <f t="shared" si="1"/>
        <v>0</v>
      </c>
    </row>
    <row r="61" spans="1:7" x14ac:dyDescent="0.2">
      <c r="A61" s="29">
        <v>45</v>
      </c>
      <c r="B61" s="8"/>
      <c r="C61" s="25" t="s">
        <v>57</v>
      </c>
      <c r="D61" s="15" t="s">
        <v>9</v>
      </c>
      <c r="E61" s="54">
        <v>22</v>
      </c>
      <c r="F61" s="65"/>
      <c r="G61" s="67">
        <f t="shared" si="1"/>
        <v>0</v>
      </c>
    </row>
    <row r="62" spans="1:7" x14ac:dyDescent="0.2">
      <c r="A62" s="29">
        <v>46</v>
      </c>
      <c r="B62" s="8"/>
      <c r="C62" s="25" t="s">
        <v>58</v>
      </c>
      <c r="D62" s="15" t="s">
        <v>9</v>
      </c>
      <c r="E62" s="54">
        <v>22</v>
      </c>
      <c r="F62" s="65"/>
      <c r="G62" s="67">
        <f t="shared" si="1"/>
        <v>0</v>
      </c>
    </row>
    <row r="63" spans="1:7" ht="30" x14ac:dyDescent="0.2">
      <c r="A63" s="29">
        <v>47</v>
      </c>
      <c r="B63" s="8"/>
      <c r="C63" s="26" t="s">
        <v>59</v>
      </c>
      <c r="D63" s="15" t="s">
        <v>9</v>
      </c>
      <c r="E63" s="54">
        <v>22</v>
      </c>
      <c r="F63" s="65"/>
      <c r="G63" s="67">
        <f t="shared" si="1"/>
        <v>0</v>
      </c>
    </row>
    <row r="64" spans="1:7" ht="30" x14ac:dyDescent="0.2">
      <c r="A64" s="29">
        <v>48</v>
      </c>
      <c r="B64" s="8"/>
      <c r="C64" s="26" t="s">
        <v>60</v>
      </c>
      <c r="D64" s="15" t="s">
        <v>9</v>
      </c>
      <c r="E64" s="54">
        <v>1</v>
      </c>
      <c r="F64" s="65"/>
      <c r="G64" s="67">
        <f t="shared" si="1"/>
        <v>0</v>
      </c>
    </row>
    <row r="65" spans="1:7" x14ac:dyDescent="0.2">
      <c r="A65" s="29">
        <v>49</v>
      </c>
      <c r="B65" s="8"/>
      <c r="C65" s="26" t="s">
        <v>61</v>
      </c>
      <c r="D65" s="15" t="s">
        <v>8</v>
      </c>
      <c r="E65" s="55">
        <v>20</v>
      </c>
      <c r="F65" s="65"/>
      <c r="G65" s="67">
        <f t="shared" si="1"/>
        <v>0</v>
      </c>
    </row>
    <row r="66" spans="1:7" ht="30" x14ac:dyDescent="0.2">
      <c r="A66" s="29">
        <v>50</v>
      </c>
      <c r="B66" s="8"/>
      <c r="C66" s="26" t="s">
        <v>62</v>
      </c>
      <c r="D66" s="15" t="s">
        <v>9</v>
      </c>
      <c r="E66" s="54">
        <v>8</v>
      </c>
      <c r="F66" s="65"/>
      <c r="G66" s="67">
        <f t="shared" si="1"/>
        <v>0</v>
      </c>
    </row>
    <row r="67" spans="1:7" ht="30" x14ac:dyDescent="0.2">
      <c r="A67" s="29">
        <v>51</v>
      </c>
      <c r="B67" s="8"/>
      <c r="C67" s="27" t="s">
        <v>63</v>
      </c>
      <c r="D67" s="15" t="s">
        <v>9</v>
      </c>
      <c r="E67" s="54">
        <v>1</v>
      </c>
      <c r="F67" s="65"/>
      <c r="G67" s="67">
        <f t="shared" si="1"/>
        <v>0</v>
      </c>
    </row>
    <row r="68" spans="1:7" ht="30" x14ac:dyDescent="0.2">
      <c r="A68" s="29">
        <v>52</v>
      </c>
      <c r="B68" s="8"/>
      <c r="C68" s="26" t="s">
        <v>64</v>
      </c>
      <c r="D68" s="15" t="s">
        <v>8</v>
      </c>
      <c r="E68" s="54">
        <v>20</v>
      </c>
      <c r="F68" s="65"/>
      <c r="G68" s="67">
        <f t="shared" si="1"/>
        <v>0</v>
      </c>
    </row>
    <row r="69" spans="1:7" ht="30" x14ac:dyDescent="0.2">
      <c r="A69" s="29">
        <v>53</v>
      </c>
      <c r="B69" s="8"/>
      <c r="C69" s="26" t="s">
        <v>65</v>
      </c>
      <c r="D69" s="15" t="s">
        <v>8</v>
      </c>
      <c r="E69" s="54">
        <v>8</v>
      </c>
      <c r="F69" s="65"/>
      <c r="G69" s="67">
        <f t="shared" si="1"/>
        <v>0</v>
      </c>
    </row>
    <row r="70" spans="1:7" x14ac:dyDescent="0.2">
      <c r="A70" s="29">
        <v>54</v>
      </c>
      <c r="B70" s="8"/>
      <c r="C70" s="25" t="s">
        <v>66</v>
      </c>
      <c r="D70" s="15" t="s">
        <v>3</v>
      </c>
      <c r="E70" s="55">
        <v>0.8</v>
      </c>
      <c r="F70" s="65"/>
      <c r="G70" s="67">
        <f t="shared" si="1"/>
        <v>0</v>
      </c>
    </row>
    <row r="71" spans="1:7" x14ac:dyDescent="0.2">
      <c r="A71" s="29">
        <v>55</v>
      </c>
      <c r="B71" s="8"/>
      <c r="C71" s="26" t="s">
        <v>67</v>
      </c>
      <c r="D71" s="15" t="s">
        <v>8</v>
      </c>
      <c r="E71" s="55">
        <v>20</v>
      </c>
      <c r="F71" s="65"/>
      <c r="G71" s="67">
        <f t="shared" si="1"/>
        <v>0</v>
      </c>
    </row>
    <row r="72" spans="1:7" ht="30" x14ac:dyDescent="0.2">
      <c r="A72" s="29">
        <v>56</v>
      </c>
      <c r="B72" s="8"/>
      <c r="C72" s="26" t="s">
        <v>68</v>
      </c>
      <c r="D72" s="32" t="s">
        <v>5</v>
      </c>
      <c r="E72" s="54">
        <v>4</v>
      </c>
      <c r="F72" s="65"/>
      <c r="G72" s="67">
        <f t="shared" si="1"/>
        <v>0</v>
      </c>
    </row>
    <row r="73" spans="1:7" ht="30" x14ac:dyDescent="0.2">
      <c r="A73" s="29">
        <v>57</v>
      </c>
      <c r="B73" s="8"/>
      <c r="C73" s="26" t="s">
        <v>69</v>
      </c>
      <c r="D73" s="15" t="s">
        <v>9</v>
      </c>
      <c r="E73" s="55">
        <v>10</v>
      </c>
      <c r="F73" s="65"/>
      <c r="G73" s="67">
        <f t="shared" si="1"/>
        <v>0</v>
      </c>
    </row>
    <row r="74" spans="1:7" ht="15.75" x14ac:dyDescent="0.25">
      <c r="A74" s="29"/>
      <c r="B74" s="8"/>
      <c r="C74" s="39" t="s">
        <v>121</v>
      </c>
      <c r="D74" s="15"/>
      <c r="E74" s="55"/>
      <c r="F74" s="65"/>
      <c r="G74" s="65"/>
    </row>
    <row r="75" spans="1:7" x14ac:dyDescent="0.2">
      <c r="A75" s="29">
        <v>58</v>
      </c>
      <c r="B75" s="8"/>
      <c r="C75" s="27" t="s">
        <v>70</v>
      </c>
      <c r="D75" s="15" t="s">
        <v>9</v>
      </c>
      <c r="E75" s="55">
        <v>1</v>
      </c>
      <c r="F75" s="65"/>
      <c r="G75" s="67">
        <f t="shared" ref="G75:G138" si="2">E75*F75</f>
        <v>0</v>
      </c>
    </row>
    <row r="76" spans="1:7" ht="30" x14ac:dyDescent="0.2">
      <c r="A76" s="29">
        <v>59</v>
      </c>
      <c r="B76" s="8"/>
      <c r="C76" s="27" t="s">
        <v>71</v>
      </c>
      <c r="D76" s="15" t="s">
        <v>9</v>
      </c>
      <c r="E76" s="54">
        <v>8</v>
      </c>
      <c r="F76" s="65"/>
      <c r="G76" s="67">
        <f t="shared" si="2"/>
        <v>0</v>
      </c>
    </row>
    <row r="77" spans="1:7" ht="30" x14ac:dyDescent="0.2">
      <c r="A77" s="29">
        <v>60</v>
      </c>
      <c r="B77" s="8"/>
      <c r="C77" s="26" t="s">
        <v>72</v>
      </c>
      <c r="D77" s="15" t="s">
        <v>9</v>
      </c>
      <c r="E77" s="55">
        <v>22</v>
      </c>
      <c r="F77" s="65"/>
      <c r="G77" s="67">
        <f t="shared" si="2"/>
        <v>0</v>
      </c>
    </row>
    <row r="78" spans="1:7" ht="30" x14ac:dyDescent="0.2">
      <c r="A78" s="29">
        <v>61</v>
      </c>
      <c r="B78" s="8"/>
      <c r="C78" s="26" t="s">
        <v>73</v>
      </c>
      <c r="D78" s="15" t="s">
        <v>9</v>
      </c>
      <c r="E78" s="54">
        <v>22</v>
      </c>
      <c r="F78" s="65"/>
      <c r="G78" s="67">
        <f t="shared" si="2"/>
        <v>0</v>
      </c>
    </row>
    <row r="79" spans="1:7" ht="30" x14ac:dyDescent="0.2">
      <c r="A79" s="29">
        <v>62</v>
      </c>
      <c r="B79" s="8"/>
      <c r="C79" s="27" t="s">
        <v>74</v>
      </c>
      <c r="D79" s="15" t="s">
        <v>9</v>
      </c>
      <c r="E79" s="54">
        <v>22</v>
      </c>
      <c r="F79" s="65"/>
      <c r="G79" s="67">
        <f t="shared" si="2"/>
        <v>0</v>
      </c>
    </row>
    <row r="80" spans="1:7" x14ac:dyDescent="0.2">
      <c r="A80" s="29">
        <v>63</v>
      </c>
      <c r="B80" s="8"/>
      <c r="C80" s="25" t="s">
        <v>75</v>
      </c>
      <c r="D80" s="15" t="s">
        <v>8</v>
      </c>
      <c r="E80" s="55">
        <v>100</v>
      </c>
      <c r="F80" s="65"/>
      <c r="G80" s="67">
        <f t="shared" si="2"/>
        <v>0</v>
      </c>
    </row>
    <row r="81" spans="1:7" x14ac:dyDescent="0.2">
      <c r="A81" s="29">
        <v>64</v>
      </c>
      <c r="B81" s="8"/>
      <c r="C81" s="25" t="s">
        <v>76</v>
      </c>
      <c r="D81" s="15" t="s">
        <v>8</v>
      </c>
      <c r="E81" s="55">
        <v>390</v>
      </c>
      <c r="F81" s="65"/>
      <c r="G81" s="67">
        <f t="shared" si="2"/>
        <v>0</v>
      </c>
    </row>
    <row r="82" spans="1:7" x14ac:dyDescent="0.2">
      <c r="A82" s="29">
        <v>65</v>
      </c>
      <c r="B82" s="8"/>
      <c r="C82" s="25" t="s">
        <v>77</v>
      </c>
      <c r="D82" s="15" t="s">
        <v>8</v>
      </c>
      <c r="E82" s="55">
        <v>70</v>
      </c>
      <c r="F82" s="65"/>
      <c r="G82" s="67">
        <f t="shared" si="2"/>
        <v>0</v>
      </c>
    </row>
    <row r="83" spans="1:7" ht="30" x14ac:dyDescent="0.2">
      <c r="A83" s="30">
        <v>66</v>
      </c>
      <c r="B83" s="8"/>
      <c r="C83" s="27" t="s">
        <v>78</v>
      </c>
      <c r="D83" s="15" t="s">
        <v>9</v>
      </c>
      <c r="E83" s="56">
        <v>10</v>
      </c>
      <c r="F83" s="65"/>
      <c r="G83" s="67">
        <f t="shared" si="2"/>
        <v>0</v>
      </c>
    </row>
    <row r="84" spans="1:7" x14ac:dyDescent="0.2">
      <c r="A84" s="30"/>
      <c r="B84" s="8"/>
      <c r="C84" s="27"/>
      <c r="D84" s="15"/>
      <c r="E84" s="57"/>
      <c r="F84" s="65"/>
      <c r="G84" s="67"/>
    </row>
    <row r="85" spans="1:7" ht="15.75" x14ac:dyDescent="0.2">
      <c r="A85" s="8"/>
      <c r="B85" s="8"/>
      <c r="C85" s="12" t="s">
        <v>119</v>
      </c>
      <c r="D85" s="16"/>
      <c r="E85" s="51"/>
      <c r="F85" s="65"/>
      <c r="G85" s="67"/>
    </row>
    <row r="86" spans="1:7" ht="16.5" thickBot="1" x14ac:dyDescent="0.25">
      <c r="A86" s="8"/>
      <c r="B86" s="8"/>
      <c r="C86" s="33" t="s">
        <v>123</v>
      </c>
      <c r="D86" s="16"/>
      <c r="E86" s="51"/>
      <c r="F86" s="65"/>
      <c r="G86" s="67"/>
    </row>
    <row r="87" spans="1:7" ht="15.75" thickBot="1" x14ac:dyDescent="0.25">
      <c r="A87" s="28">
        <v>67</v>
      </c>
      <c r="B87" s="8"/>
      <c r="C87" s="36" t="s">
        <v>81</v>
      </c>
      <c r="D87" s="34" t="s">
        <v>8</v>
      </c>
      <c r="E87" s="58">
        <v>12</v>
      </c>
      <c r="F87" s="65"/>
      <c r="G87" s="67">
        <f t="shared" si="2"/>
        <v>0</v>
      </c>
    </row>
    <row r="88" spans="1:7" ht="15.75" thickBot="1" x14ac:dyDescent="0.25">
      <c r="A88" s="28">
        <v>68</v>
      </c>
      <c r="B88" s="8"/>
      <c r="C88" s="37" t="s">
        <v>82</v>
      </c>
      <c r="D88" s="32" t="s">
        <v>5</v>
      </c>
      <c r="E88" s="59">
        <v>6</v>
      </c>
      <c r="F88" s="65"/>
      <c r="G88" s="67">
        <f t="shared" si="2"/>
        <v>0</v>
      </c>
    </row>
    <row r="89" spans="1:7" ht="30.75" thickBot="1" x14ac:dyDescent="0.25">
      <c r="A89" s="28">
        <v>69</v>
      </c>
      <c r="B89" s="8"/>
      <c r="C89" s="37" t="s">
        <v>83</v>
      </c>
      <c r="D89" s="32" t="s">
        <v>5</v>
      </c>
      <c r="E89" s="60">
        <v>2</v>
      </c>
      <c r="F89" s="65"/>
      <c r="G89" s="67">
        <f t="shared" si="2"/>
        <v>0</v>
      </c>
    </row>
    <row r="90" spans="1:7" ht="30.75" thickBot="1" x14ac:dyDescent="0.25">
      <c r="A90" s="28">
        <v>70</v>
      </c>
      <c r="B90" s="8"/>
      <c r="C90" s="37" t="s">
        <v>84</v>
      </c>
      <c r="D90" s="15" t="s">
        <v>3</v>
      </c>
      <c r="E90" s="60">
        <v>2</v>
      </c>
      <c r="F90" s="65"/>
      <c r="G90" s="67">
        <f t="shared" si="2"/>
        <v>0</v>
      </c>
    </row>
    <row r="91" spans="1:7" ht="15.75" thickBot="1" x14ac:dyDescent="0.25">
      <c r="A91" s="28">
        <v>71</v>
      </c>
      <c r="B91" s="8"/>
      <c r="C91" s="37" t="s">
        <v>85</v>
      </c>
      <c r="D91" s="15" t="s">
        <v>3</v>
      </c>
      <c r="E91" s="59">
        <v>1</v>
      </c>
      <c r="F91" s="65"/>
      <c r="G91" s="67">
        <f t="shared" si="2"/>
        <v>0</v>
      </c>
    </row>
    <row r="92" spans="1:7" ht="30.75" thickBot="1" x14ac:dyDescent="0.25">
      <c r="A92" s="28">
        <v>72</v>
      </c>
      <c r="B92" s="8"/>
      <c r="C92" s="37" t="s">
        <v>86</v>
      </c>
      <c r="D92" s="15" t="s">
        <v>3</v>
      </c>
      <c r="E92" s="60">
        <v>30</v>
      </c>
      <c r="F92" s="65"/>
      <c r="G92" s="67">
        <f t="shared" si="2"/>
        <v>0</v>
      </c>
    </row>
    <row r="93" spans="1:7" ht="30.75" thickBot="1" x14ac:dyDescent="0.25">
      <c r="A93" s="28">
        <v>73</v>
      </c>
      <c r="B93" s="8"/>
      <c r="C93" s="37" t="s">
        <v>87</v>
      </c>
      <c r="D93" s="15" t="s">
        <v>3</v>
      </c>
      <c r="E93" s="59">
        <v>2</v>
      </c>
      <c r="F93" s="65"/>
      <c r="G93" s="67">
        <f t="shared" si="2"/>
        <v>0</v>
      </c>
    </row>
    <row r="94" spans="1:7" ht="15.75" thickBot="1" x14ac:dyDescent="0.25">
      <c r="A94" s="28">
        <v>74</v>
      </c>
      <c r="B94" s="8"/>
      <c r="C94" s="37" t="s">
        <v>88</v>
      </c>
      <c r="D94" s="15" t="s">
        <v>9</v>
      </c>
      <c r="E94" s="59">
        <v>1</v>
      </c>
      <c r="F94" s="65"/>
      <c r="G94" s="67">
        <f t="shared" si="2"/>
        <v>0</v>
      </c>
    </row>
    <row r="95" spans="1:7" ht="15.75" thickBot="1" x14ac:dyDescent="0.25">
      <c r="A95" s="28">
        <v>75</v>
      </c>
      <c r="B95" s="8"/>
      <c r="C95" s="37" t="s">
        <v>89</v>
      </c>
      <c r="D95" s="35" t="s">
        <v>8</v>
      </c>
      <c r="E95" s="59">
        <v>36</v>
      </c>
      <c r="F95" s="65"/>
      <c r="G95" s="67">
        <f t="shared" si="2"/>
        <v>0</v>
      </c>
    </row>
    <row r="96" spans="1:7" ht="30.75" thickBot="1" x14ac:dyDescent="0.25">
      <c r="A96" s="28">
        <v>76</v>
      </c>
      <c r="B96" s="8"/>
      <c r="C96" s="37" t="s">
        <v>90</v>
      </c>
      <c r="D96" s="35" t="s">
        <v>8</v>
      </c>
      <c r="E96" s="60">
        <v>6</v>
      </c>
      <c r="F96" s="65"/>
      <c r="G96" s="67">
        <f t="shared" si="2"/>
        <v>0</v>
      </c>
    </row>
    <row r="97" spans="1:7" ht="15.75" thickBot="1" x14ac:dyDescent="0.25">
      <c r="A97" s="28">
        <v>77</v>
      </c>
      <c r="B97" s="8"/>
      <c r="C97" s="37" t="s">
        <v>91</v>
      </c>
      <c r="D97" s="15" t="s">
        <v>9</v>
      </c>
      <c r="E97" s="59">
        <v>1</v>
      </c>
      <c r="F97" s="65"/>
      <c r="G97" s="67">
        <f t="shared" si="2"/>
        <v>0</v>
      </c>
    </row>
    <row r="98" spans="1:7" ht="30.75" thickBot="1" x14ac:dyDescent="0.25">
      <c r="A98" s="28">
        <v>78</v>
      </c>
      <c r="B98" s="8"/>
      <c r="C98" s="37" t="s">
        <v>92</v>
      </c>
      <c r="D98" s="15" t="s">
        <v>9</v>
      </c>
      <c r="E98" s="59">
        <v>1</v>
      </c>
      <c r="F98" s="65"/>
      <c r="G98" s="67">
        <f t="shared" si="2"/>
        <v>0</v>
      </c>
    </row>
    <row r="99" spans="1:7" ht="30.75" thickBot="1" x14ac:dyDescent="0.25">
      <c r="A99" s="28">
        <v>79</v>
      </c>
      <c r="B99" s="8"/>
      <c r="C99" s="37" t="s">
        <v>93</v>
      </c>
      <c r="D99" s="15" t="s">
        <v>9</v>
      </c>
      <c r="E99" s="59">
        <v>1</v>
      </c>
      <c r="F99" s="65"/>
      <c r="G99" s="67">
        <f t="shared" si="2"/>
        <v>0</v>
      </c>
    </row>
    <row r="100" spans="1:7" ht="18.75" thickBot="1" x14ac:dyDescent="0.25">
      <c r="A100" s="28">
        <v>80</v>
      </c>
      <c r="B100" s="8"/>
      <c r="C100" s="37" t="s">
        <v>118</v>
      </c>
      <c r="D100" s="15" t="s">
        <v>9</v>
      </c>
      <c r="E100" s="59">
        <v>1</v>
      </c>
      <c r="F100" s="65"/>
      <c r="G100" s="67">
        <f t="shared" si="2"/>
        <v>0</v>
      </c>
    </row>
    <row r="101" spans="1:7" ht="30.75" thickBot="1" x14ac:dyDescent="0.25">
      <c r="A101" s="28">
        <v>81</v>
      </c>
      <c r="B101" s="8"/>
      <c r="C101" s="37" t="s">
        <v>94</v>
      </c>
      <c r="D101" s="15" t="s">
        <v>9</v>
      </c>
      <c r="E101" s="59">
        <v>1</v>
      </c>
      <c r="F101" s="65"/>
      <c r="G101" s="67">
        <f t="shared" si="2"/>
        <v>0</v>
      </c>
    </row>
    <row r="102" spans="1:7" ht="45.75" thickBot="1" x14ac:dyDescent="0.25">
      <c r="A102" s="28">
        <v>82</v>
      </c>
      <c r="B102" s="8"/>
      <c r="C102" s="37" t="s">
        <v>95</v>
      </c>
      <c r="D102" s="15" t="s">
        <v>9</v>
      </c>
      <c r="E102" s="60">
        <v>1</v>
      </c>
      <c r="F102" s="65"/>
      <c r="G102" s="67">
        <f t="shared" si="2"/>
        <v>0</v>
      </c>
    </row>
    <row r="103" spans="1:7" ht="30.75" thickBot="1" x14ac:dyDescent="0.25">
      <c r="A103" s="28">
        <v>83</v>
      </c>
      <c r="B103" s="8"/>
      <c r="C103" s="37" t="s">
        <v>96</v>
      </c>
      <c r="D103" s="35" t="s">
        <v>8</v>
      </c>
      <c r="E103" s="60">
        <v>36</v>
      </c>
      <c r="F103" s="65"/>
      <c r="G103" s="67">
        <f t="shared" si="2"/>
        <v>0</v>
      </c>
    </row>
    <row r="104" spans="1:7" ht="30.75" thickBot="1" x14ac:dyDescent="0.25">
      <c r="A104" s="28">
        <v>84</v>
      </c>
      <c r="B104" s="8"/>
      <c r="C104" s="37" t="s">
        <v>97</v>
      </c>
      <c r="D104" s="35" t="s">
        <v>8</v>
      </c>
      <c r="E104" s="60">
        <v>6</v>
      </c>
      <c r="F104" s="65"/>
      <c r="G104" s="67">
        <f t="shared" si="2"/>
        <v>0</v>
      </c>
    </row>
    <row r="105" spans="1:7" ht="15.75" thickBot="1" x14ac:dyDescent="0.25">
      <c r="A105" s="28">
        <v>85</v>
      </c>
      <c r="B105" s="8"/>
      <c r="C105" s="37" t="s">
        <v>98</v>
      </c>
      <c r="D105" s="15" t="s">
        <v>3</v>
      </c>
      <c r="E105" s="59">
        <v>4</v>
      </c>
      <c r="F105" s="65"/>
      <c r="G105" s="67">
        <f t="shared" si="2"/>
        <v>0</v>
      </c>
    </row>
    <row r="106" spans="1:7" ht="30.75" thickBot="1" x14ac:dyDescent="0.25">
      <c r="A106" s="28">
        <v>86</v>
      </c>
      <c r="B106" s="8"/>
      <c r="C106" s="37" t="s">
        <v>99</v>
      </c>
      <c r="D106" s="15" t="s">
        <v>3</v>
      </c>
      <c r="E106" s="60">
        <v>24</v>
      </c>
      <c r="F106" s="65"/>
      <c r="G106" s="67">
        <f t="shared" si="2"/>
        <v>0</v>
      </c>
    </row>
    <row r="107" spans="1:7" ht="30.75" thickBot="1" x14ac:dyDescent="0.25">
      <c r="A107" s="28">
        <v>87</v>
      </c>
      <c r="B107" s="8"/>
      <c r="C107" s="37" t="s">
        <v>100</v>
      </c>
      <c r="D107" s="15" t="s">
        <v>3</v>
      </c>
      <c r="E107" s="60">
        <v>1</v>
      </c>
      <c r="F107" s="65"/>
      <c r="G107" s="67">
        <f t="shared" si="2"/>
        <v>0</v>
      </c>
    </row>
    <row r="108" spans="1:7" ht="30.75" thickBot="1" x14ac:dyDescent="0.25">
      <c r="A108" s="28">
        <v>88</v>
      </c>
      <c r="B108" s="8"/>
      <c r="C108" s="37" t="s">
        <v>101</v>
      </c>
      <c r="D108" s="15" t="s">
        <v>3</v>
      </c>
      <c r="E108" s="60">
        <v>2</v>
      </c>
      <c r="F108" s="65"/>
      <c r="G108" s="67">
        <f t="shared" si="2"/>
        <v>0</v>
      </c>
    </row>
    <row r="109" spans="1:7" ht="30.75" thickBot="1" x14ac:dyDescent="0.25">
      <c r="A109" s="28">
        <v>89</v>
      </c>
      <c r="B109" s="8"/>
      <c r="C109" s="37" t="s">
        <v>102</v>
      </c>
      <c r="D109" s="32" t="s">
        <v>5</v>
      </c>
      <c r="E109" s="60">
        <v>2</v>
      </c>
      <c r="F109" s="65"/>
      <c r="G109" s="67">
        <f t="shared" si="2"/>
        <v>0</v>
      </c>
    </row>
    <row r="110" spans="1:7" ht="30.75" thickBot="1" x14ac:dyDescent="0.25">
      <c r="A110" s="28">
        <v>90</v>
      </c>
      <c r="B110" s="8"/>
      <c r="C110" s="37" t="s">
        <v>103</v>
      </c>
      <c r="D110" s="32" t="s">
        <v>5</v>
      </c>
      <c r="E110" s="60">
        <v>6</v>
      </c>
      <c r="F110" s="65"/>
      <c r="G110" s="67">
        <f t="shared" si="2"/>
        <v>0</v>
      </c>
    </row>
    <row r="111" spans="1:7" ht="32.25" thickBot="1" x14ac:dyDescent="0.25">
      <c r="A111" s="28"/>
      <c r="B111" s="8"/>
      <c r="C111" s="38" t="s">
        <v>124</v>
      </c>
      <c r="D111" s="35"/>
      <c r="E111" s="59"/>
      <c r="F111" s="65"/>
      <c r="G111" s="67">
        <f t="shared" si="2"/>
        <v>0</v>
      </c>
    </row>
    <row r="112" spans="1:7" ht="30.75" thickBot="1" x14ac:dyDescent="0.25">
      <c r="A112" s="28">
        <v>91</v>
      </c>
      <c r="B112" s="8"/>
      <c r="C112" s="37" t="s">
        <v>104</v>
      </c>
      <c r="D112" s="15" t="s">
        <v>3</v>
      </c>
      <c r="E112" s="60">
        <v>4</v>
      </c>
      <c r="F112" s="65"/>
      <c r="G112" s="67">
        <f t="shared" si="2"/>
        <v>0</v>
      </c>
    </row>
    <row r="113" spans="1:7" ht="30.75" thickBot="1" x14ac:dyDescent="0.25">
      <c r="A113" s="28">
        <v>92</v>
      </c>
      <c r="B113" s="8"/>
      <c r="C113" s="37" t="s">
        <v>105</v>
      </c>
      <c r="D113" s="35" t="s">
        <v>37</v>
      </c>
      <c r="E113" s="59">
        <v>45</v>
      </c>
      <c r="F113" s="65"/>
      <c r="G113" s="67">
        <f t="shared" si="2"/>
        <v>0</v>
      </c>
    </row>
    <row r="114" spans="1:7" ht="30.75" thickBot="1" x14ac:dyDescent="0.25">
      <c r="A114" s="28">
        <v>93</v>
      </c>
      <c r="B114" s="8"/>
      <c r="C114" s="37" t="s">
        <v>106</v>
      </c>
      <c r="D114" s="15" t="s">
        <v>3</v>
      </c>
      <c r="E114" s="59">
        <v>1</v>
      </c>
      <c r="F114" s="65"/>
      <c r="G114" s="67">
        <f t="shared" si="2"/>
        <v>0</v>
      </c>
    </row>
    <row r="115" spans="1:7" ht="30.75" thickBot="1" x14ac:dyDescent="0.25">
      <c r="A115" s="28">
        <v>94</v>
      </c>
      <c r="B115" s="8"/>
      <c r="C115" s="37" t="s">
        <v>107</v>
      </c>
      <c r="D115" s="35" t="s">
        <v>8</v>
      </c>
      <c r="E115" s="59">
        <v>15</v>
      </c>
      <c r="F115" s="65"/>
      <c r="G115" s="67">
        <f t="shared" si="2"/>
        <v>0</v>
      </c>
    </row>
    <row r="116" spans="1:7" ht="30.75" thickBot="1" x14ac:dyDescent="0.25">
      <c r="A116" s="28">
        <v>95</v>
      </c>
      <c r="B116" s="8"/>
      <c r="C116" s="37" t="s">
        <v>108</v>
      </c>
      <c r="D116" s="32" t="s">
        <v>5</v>
      </c>
      <c r="E116" s="59">
        <v>15</v>
      </c>
      <c r="F116" s="65"/>
      <c r="G116" s="67">
        <f t="shared" si="2"/>
        <v>0</v>
      </c>
    </row>
    <row r="117" spans="1:7" ht="30.75" thickBot="1" x14ac:dyDescent="0.25">
      <c r="A117" s="28">
        <v>96</v>
      </c>
      <c r="B117" s="8"/>
      <c r="C117" s="37" t="s">
        <v>109</v>
      </c>
      <c r="D117" s="15" t="s">
        <v>3</v>
      </c>
      <c r="E117" s="60">
        <v>4</v>
      </c>
      <c r="F117" s="65"/>
      <c r="G117" s="67">
        <f t="shared" si="2"/>
        <v>0</v>
      </c>
    </row>
    <row r="118" spans="1:7" ht="30.75" thickBot="1" x14ac:dyDescent="0.25">
      <c r="A118" s="28">
        <v>97</v>
      </c>
      <c r="B118" s="8"/>
      <c r="C118" s="37" t="s">
        <v>110</v>
      </c>
      <c r="D118" s="15" t="s">
        <v>3</v>
      </c>
      <c r="E118" s="59">
        <v>103</v>
      </c>
      <c r="F118" s="65"/>
      <c r="G118" s="67">
        <f t="shared" si="2"/>
        <v>0</v>
      </c>
    </row>
    <row r="119" spans="1:7" ht="30.75" thickBot="1" x14ac:dyDescent="0.25">
      <c r="A119" s="28">
        <v>98</v>
      </c>
      <c r="B119" s="8"/>
      <c r="C119" s="37" t="s">
        <v>111</v>
      </c>
      <c r="D119" s="15" t="s">
        <v>3</v>
      </c>
      <c r="E119" s="60">
        <v>4</v>
      </c>
      <c r="F119" s="65"/>
      <c r="G119" s="67">
        <f t="shared" si="2"/>
        <v>0</v>
      </c>
    </row>
    <row r="120" spans="1:7" ht="30.75" thickBot="1" x14ac:dyDescent="0.25">
      <c r="A120" s="28">
        <v>99</v>
      </c>
      <c r="B120" s="8"/>
      <c r="C120" s="37" t="s">
        <v>112</v>
      </c>
      <c r="D120" s="35" t="s">
        <v>80</v>
      </c>
      <c r="E120" s="60">
        <v>1</v>
      </c>
      <c r="F120" s="65"/>
      <c r="G120" s="67">
        <f t="shared" si="2"/>
        <v>0</v>
      </c>
    </row>
    <row r="121" spans="1:7" ht="30.75" thickBot="1" x14ac:dyDescent="0.25">
      <c r="A121" s="28">
        <v>100</v>
      </c>
      <c r="B121" s="8"/>
      <c r="C121" s="37" t="s">
        <v>113</v>
      </c>
      <c r="D121" s="15" t="s">
        <v>3</v>
      </c>
      <c r="E121" s="60">
        <v>5</v>
      </c>
      <c r="F121" s="65"/>
      <c r="G121" s="67">
        <f t="shared" si="2"/>
        <v>0</v>
      </c>
    </row>
    <row r="122" spans="1:7" ht="30.75" thickBot="1" x14ac:dyDescent="0.25">
      <c r="A122" s="28">
        <v>101</v>
      </c>
      <c r="B122" s="8"/>
      <c r="C122" s="37" t="s">
        <v>114</v>
      </c>
      <c r="D122" s="35" t="s">
        <v>8</v>
      </c>
      <c r="E122" s="60">
        <v>86</v>
      </c>
      <c r="F122" s="65"/>
      <c r="G122" s="67">
        <f t="shared" si="2"/>
        <v>0</v>
      </c>
    </row>
    <row r="123" spans="1:7" ht="30.75" thickBot="1" x14ac:dyDescent="0.25">
      <c r="A123" s="28">
        <v>102</v>
      </c>
      <c r="B123" s="8"/>
      <c r="C123" s="37" t="s">
        <v>115</v>
      </c>
      <c r="D123" s="15" t="s">
        <v>9</v>
      </c>
      <c r="E123" s="60">
        <v>1</v>
      </c>
      <c r="F123" s="65"/>
      <c r="G123" s="67">
        <f t="shared" si="2"/>
        <v>0</v>
      </c>
    </row>
    <row r="124" spans="1:7" ht="15.75" thickBot="1" x14ac:dyDescent="0.25">
      <c r="A124" s="28">
        <v>103</v>
      </c>
      <c r="B124" s="8"/>
      <c r="C124" s="37" t="s">
        <v>116</v>
      </c>
      <c r="D124" s="35" t="s">
        <v>8</v>
      </c>
      <c r="E124" s="59">
        <v>86</v>
      </c>
      <c r="F124" s="65"/>
      <c r="G124" s="67">
        <f t="shared" si="2"/>
        <v>0</v>
      </c>
    </row>
    <row r="125" spans="1:7" ht="15.75" thickBot="1" x14ac:dyDescent="0.25">
      <c r="A125" s="28">
        <v>104</v>
      </c>
      <c r="B125" s="8"/>
      <c r="C125" s="37" t="s">
        <v>98</v>
      </c>
      <c r="D125" s="15" t="s">
        <v>3</v>
      </c>
      <c r="E125" s="59">
        <v>15</v>
      </c>
      <c r="F125" s="65"/>
      <c r="G125" s="67">
        <f t="shared" si="2"/>
        <v>0</v>
      </c>
    </row>
    <row r="126" spans="1:7" ht="30.75" thickBot="1" x14ac:dyDescent="0.25">
      <c r="A126" s="28">
        <v>105</v>
      </c>
      <c r="B126" s="8"/>
      <c r="C126" s="37" t="s">
        <v>99</v>
      </c>
      <c r="D126" s="15" t="s">
        <v>3</v>
      </c>
      <c r="E126" s="60">
        <v>83</v>
      </c>
      <c r="F126" s="65"/>
      <c r="G126" s="67">
        <f t="shared" si="2"/>
        <v>0</v>
      </c>
    </row>
    <row r="127" spans="1:7" x14ac:dyDescent="0.2">
      <c r="A127" s="45">
        <v>106</v>
      </c>
      <c r="B127" s="40"/>
      <c r="C127" s="41" t="s">
        <v>117</v>
      </c>
      <c r="D127" s="42" t="s">
        <v>3</v>
      </c>
      <c r="E127" s="61">
        <v>20</v>
      </c>
      <c r="F127" s="65"/>
      <c r="G127" s="67">
        <f t="shared" si="2"/>
        <v>0</v>
      </c>
    </row>
    <row r="128" spans="1:7" x14ac:dyDescent="0.2">
      <c r="A128" s="8"/>
      <c r="B128" s="8"/>
      <c r="C128" s="18"/>
      <c r="D128" s="16"/>
      <c r="E128" s="51"/>
      <c r="F128" s="65"/>
      <c r="G128" s="67"/>
    </row>
    <row r="129" spans="1:7" ht="15.75" x14ac:dyDescent="0.2">
      <c r="A129" s="8"/>
      <c r="B129" s="8"/>
      <c r="C129" s="12" t="s">
        <v>125</v>
      </c>
      <c r="D129" s="16"/>
      <c r="E129" s="51"/>
      <c r="F129" s="65"/>
      <c r="G129" s="67"/>
    </row>
    <row r="130" spans="1:7" ht="15.75" x14ac:dyDescent="0.25">
      <c r="A130" s="8"/>
      <c r="B130" s="8"/>
      <c r="C130" s="43" t="s">
        <v>137</v>
      </c>
      <c r="D130" s="16"/>
      <c r="E130" s="51"/>
      <c r="F130" s="65"/>
      <c r="G130" s="67"/>
    </row>
    <row r="131" spans="1:7" x14ac:dyDescent="0.2">
      <c r="A131" s="28">
        <v>107</v>
      </c>
      <c r="B131" s="8"/>
      <c r="C131" s="18" t="s">
        <v>126</v>
      </c>
      <c r="D131" s="44" t="s">
        <v>9</v>
      </c>
      <c r="E131" s="54">
        <v>3</v>
      </c>
      <c r="F131" s="65"/>
      <c r="G131" s="67">
        <f t="shared" si="2"/>
        <v>0</v>
      </c>
    </row>
    <row r="132" spans="1:7" x14ac:dyDescent="0.2">
      <c r="A132" s="28">
        <v>108</v>
      </c>
      <c r="B132" s="8"/>
      <c r="C132" s="18" t="s">
        <v>127</v>
      </c>
      <c r="D132" s="44" t="s">
        <v>9</v>
      </c>
      <c r="E132" s="54">
        <v>5</v>
      </c>
      <c r="F132" s="65"/>
      <c r="G132" s="67">
        <f t="shared" si="2"/>
        <v>0</v>
      </c>
    </row>
    <row r="133" spans="1:7" x14ac:dyDescent="0.2">
      <c r="A133" s="28">
        <v>109</v>
      </c>
      <c r="B133" s="8"/>
      <c r="C133" s="18" t="s">
        <v>128</v>
      </c>
      <c r="D133" s="44" t="s">
        <v>9</v>
      </c>
      <c r="E133" s="54">
        <v>1</v>
      </c>
      <c r="F133" s="65"/>
      <c r="G133" s="67">
        <f t="shared" si="2"/>
        <v>0</v>
      </c>
    </row>
    <row r="134" spans="1:7" x14ac:dyDescent="0.2">
      <c r="A134" s="28">
        <v>110</v>
      </c>
      <c r="B134" s="8"/>
      <c r="C134" s="18" t="s">
        <v>129</v>
      </c>
      <c r="D134" s="44" t="s">
        <v>9</v>
      </c>
      <c r="E134" s="54">
        <v>6</v>
      </c>
      <c r="F134" s="65"/>
      <c r="G134" s="67">
        <f t="shared" si="2"/>
        <v>0</v>
      </c>
    </row>
    <row r="135" spans="1:7" x14ac:dyDescent="0.2">
      <c r="A135" s="28">
        <v>111</v>
      </c>
      <c r="B135" s="8"/>
      <c r="C135" s="18" t="s">
        <v>130</v>
      </c>
      <c r="D135" s="44" t="s">
        <v>9</v>
      </c>
      <c r="E135" s="54">
        <v>7</v>
      </c>
      <c r="F135" s="65"/>
      <c r="G135" s="67">
        <f t="shared" si="2"/>
        <v>0</v>
      </c>
    </row>
    <row r="136" spans="1:7" ht="15.75" x14ac:dyDescent="0.25">
      <c r="A136" s="28"/>
      <c r="B136" s="8"/>
      <c r="C136" s="43" t="s">
        <v>138</v>
      </c>
      <c r="D136" s="44"/>
      <c r="E136" s="62"/>
      <c r="F136" s="65"/>
      <c r="G136" s="67"/>
    </row>
    <row r="137" spans="1:7" x14ac:dyDescent="0.2">
      <c r="A137" s="28">
        <v>112</v>
      </c>
      <c r="B137" s="8"/>
      <c r="C137" s="25" t="s">
        <v>131</v>
      </c>
      <c r="D137" s="44" t="s">
        <v>9</v>
      </c>
      <c r="E137" s="54">
        <v>5</v>
      </c>
      <c r="F137" s="65"/>
      <c r="G137" s="67">
        <f t="shared" si="2"/>
        <v>0</v>
      </c>
    </row>
    <row r="138" spans="1:7" x14ac:dyDescent="0.2">
      <c r="A138" s="28">
        <v>113</v>
      </c>
      <c r="B138" s="8"/>
      <c r="C138" s="25" t="s">
        <v>132</v>
      </c>
      <c r="D138" s="44" t="s">
        <v>9</v>
      </c>
      <c r="E138" s="54">
        <v>3</v>
      </c>
      <c r="F138" s="65"/>
      <c r="G138" s="67">
        <f t="shared" si="2"/>
        <v>0</v>
      </c>
    </row>
    <row r="139" spans="1:7" x14ac:dyDescent="0.2">
      <c r="A139" s="28">
        <v>114</v>
      </c>
      <c r="B139" s="8"/>
      <c r="C139" s="25" t="s">
        <v>133</v>
      </c>
      <c r="D139" s="44" t="s">
        <v>9</v>
      </c>
      <c r="E139" s="54">
        <v>213</v>
      </c>
      <c r="F139" s="65"/>
      <c r="G139" s="67">
        <f t="shared" ref="G139:G147" si="3">E139*F139</f>
        <v>0</v>
      </c>
    </row>
    <row r="140" spans="1:7" ht="15.75" x14ac:dyDescent="0.25">
      <c r="A140" s="28"/>
      <c r="B140" s="8"/>
      <c r="C140" s="43" t="s">
        <v>139</v>
      </c>
      <c r="D140" s="25"/>
      <c r="E140" s="63"/>
      <c r="F140" s="65"/>
      <c r="G140" s="67"/>
    </row>
    <row r="141" spans="1:7" x14ac:dyDescent="0.2">
      <c r="A141" s="28">
        <v>115</v>
      </c>
      <c r="B141" s="8"/>
      <c r="C141" s="25" t="s">
        <v>134</v>
      </c>
      <c r="D141" s="44" t="s">
        <v>9</v>
      </c>
      <c r="E141" s="54">
        <v>90</v>
      </c>
      <c r="F141" s="65"/>
      <c r="G141" s="67">
        <f t="shared" si="3"/>
        <v>0</v>
      </c>
    </row>
    <row r="142" spans="1:7" x14ac:dyDescent="0.2">
      <c r="A142" s="28">
        <v>116</v>
      </c>
      <c r="B142" s="8"/>
      <c r="C142" s="25" t="s">
        <v>140</v>
      </c>
      <c r="D142" s="44" t="s">
        <v>9</v>
      </c>
      <c r="E142" s="54">
        <v>30</v>
      </c>
      <c r="F142" s="65"/>
      <c r="G142" s="67">
        <f t="shared" si="3"/>
        <v>0</v>
      </c>
    </row>
    <row r="143" spans="1:7" ht="15.75" x14ac:dyDescent="0.25">
      <c r="A143" s="28"/>
      <c r="B143" s="8"/>
      <c r="C143" s="43" t="s">
        <v>141</v>
      </c>
      <c r="D143" s="25"/>
      <c r="E143" s="54"/>
      <c r="F143" s="65"/>
      <c r="G143" s="67"/>
    </row>
    <row r="144" spans="1:7" x14ac:dyDescent="0.2">
      <c r="A144" s="28">
        <v>117</v>
      </c>
      <c r="B144" s="8"/>
      <c r="C144" s="47" t="s">
        <v>135</v>
      </c>
      <c r="D144" s="44" t="s">
        <v>9</v>
      </c>
      <c r="E144" s="54">
        <v>12</v>
      </c>
      <c r="F144" s="65"/>
      <c r="G144" s="67">
        <f t="shared" si="3"/>
        <v>0</v>
      </c>
    </row>
    <row r="145" spans="1:7" x14ac:dyDescent="0.2">
      <c r="A145" s="28">
        <v>118</v>
      </c>
      <c r="B145" s="8"/>
      <c r="C145" s="25" t="s">
        <v>136</v>
      </c>
      <c r="D145" s="44" t="s">
        <v>9</v>
      </c>
      <c r="E145" s="54">
        <v>4</v>
      </c>
      <c r="F145" s="65"/>
      <c r="G145" s="67">
        <f t="shared" si="3"/>
        <v>0</v>
      </c>
    </row>
    <row r="146" spans="1:7" ht="15.75" x14ac:dyDescent="0.25">
      <c r="A146" s="28">
        <v>119</v>
      </c>
      <c r="B146" s="8"/>
      <c r="C146" s="43" t="s">
        <v>142</v>
      </c>
      <c r="D146" s="48" t="s">
        <v>143</v>
      </c>
      <c r="E146" s="54">
        <v>532</v>
      </c>
      <c r="F146" s="65"/>
      <c r="G146" s="67">
        <f t="shared" si="3"/>
        <v>0</v>
      </c>
    </row>
    <row r="147" spans="1:7" ht="15.75" x14ac:dyDescent="0.25">
      <c r="A147" s="28">
        <v>120</v>
      </c>
      <c r="B147" s="8"/>
      <c r="C147" s="43" t="s">
        <v>144</v>
      </c>
      <c r="D147" s="48" t="s">
        <v>5</v>
      </c>
      <c r="E147" s="54">
        <v>1330</v>
      </c>
      <c r="F147" s="65"/>
      <c r="G147" s="67">
        <f t="shared" si="3"/>
        <v>0</v>
      </c>
    </row>
    <row r="148" spans="1:7" x14ac:dyDescent="0.2">
      <c r="A148" s="46"/>
      <c r="C148" s="70" t="s">
        <v>149</v>
      </c>
      <c r="D148" s="70"/>
      <c r="E148" s="70"/>
      <c r="F148" s="70"/>
      <c r="G148" s="68">
        <f>SUM(G11:G147)</f>
        <v>0</v>
      </c>
    </row>
    <row r="149" spans="1:7" x14ac:dyDescent="0.2">
      <c r="C149" s="70" t="s">
        <v>150</v>
      </c>
      <c r="D149" s="70"/>
      <c r="E149" s="70"/>
      <c r="F149" s="70"/>
      <c r="G149" s="68">
        <f>G148*0.2</f>
        <v>0</v>
      </c>
    </row>
    <row r="150" spans="1:7" x14ac:dyDescent="0.2">
      <c r="C150" s="70" t="s">
        <v>151</v>
      </c>
      <c r="D150" s="70"/>
      <c r="E150" s="70"/>
      <c r="F150" s="70"/>
      <c r="G150" s="68">
        <f>G148+G149</f>
        <v>0</v>
      </c>
    </row>
    <row r="154" spans="1:7" x14ac:dyDescent="0.2">
      <c r="C154" s="4" t="s">
        <v>152</v>
      </c>
    </row>
  </sheetData>
  <mergeCells count="7">
    <mergeCell ref="A1:G1"/>
    <mergeCell ref="C150:F150"/>
    <mergeCell ref="A5:E5"/>
    <mergeCell ref="A2:E2"/>
    <mergeCell ref="A3:E3"/>
    <mergeCell ref="C148:F148"/>
    <mergeCell ref="C149:F149"/>
  </mergeCells>
  <phoneticPr fontId="2" type="noConversion"/>
  <pageMargins left="0.75" right="0.75" top="0.41" bottom="0.44" header="0.23" footer="0.17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Compaq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Deskpro EN</dc:creator>
  <cp:lastModifiedBy>Windows User</cp:lastModifiedBy>
  <cp:lastPrinted>2019-10-13T11:45:54Z</cp:lastPrinted>
  <dcterms:created xsi:type="dcterms:W3CDTF">2018-07-03T05:15:52Z</dcterms:created>
  <dcterms:modified xsi:type="dcterms:W3CDTF">2019-10-14T11:48:45Z</dcterms:modified>
</cp:coreProperties>
</file>