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ПК ПАРКОВЕ\за сайта\"/>
    </mc:Choice>
  </mc:AlternateContent>
  <bookViews>
    <workbookView xWindow="0" yWindow="0" windowWidth="21600" windowHeight="91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255" i="1" l="1"/>
  <c r="H253" i="1"/>
  <c r="H251" i="1"/>
  <c r="H250" i="1"/>
  <c r="H248" i="1"/>
  <c r="H246" i="1"/>
  <c r="H243" i="1"/>
  <c r="H242" i="1"/>
  <c r="H241" i="1"/>
  <c r="H238" i="1"/>
  <c r="H237" i="1"/>
  <c r="H236" i="1"/>
  <c r="H235" i="1"/>
  <c r="H234" i="1"/>
  <c r="H228" i="1"/>
  <c r="H227" i="1"/>
  <c r="H226" i="1"/>
  <c r="H225" i="1"/>
  <c r="H224" i="1"/>
  <c r="H223" i="1"/>
  <c r="H222" i="1"/>
  <c r="H221" i="1"/>
  <c r="H220" i="1"/>
  <c r="H219" i="1"/>
  <c r="H218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1" i="1"/>
  <c r="H160" i="1"/>
  <c r="H159" i="1"/>
  <c r="H158" i="1"/>
  <c r="H157" i="1"/>
  <c r="H156" i="1"/>
  <c r="H155" i="1"/>
  <c r="H154" i="1"/>
  <c r="H153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6" i="1"/>
  <c r="H125" i="1"/>
  <c r="H124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5" i="1"/>
  <c r="H104" i="1"/>
  <c r="H103" i="1"/>
  <c r="H102" i="1"/>
  <c r="H101" i="1"/>
  <c r="H100" i="1"/>
  <c r="H99" i="1"/>
  <c r="H97" i="1"/>
  <c r="H96" i="1"/>
  <c r="H95" i="1"/>
  <c r="H94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7" i="1"/>
  <c r="H76" i="1"/>
  <c r="H75" i="1"/>
  <c r="H70" i="1"/>
  <c r="H69" i="1"/>
  <c r="H68" i="1"/>
  <c r="H67" i="1"/>
  <c r="H66" i="1"/>
  <c r="H65" i="1"/>
  <c r="H62" i="1"/>
  <c r="H61" i="1"/>
  <c r="H60" i="1"/>
  <c r="H59" i="1"/>
  <c r="H58" i="1"/>
  <c r="H57" i="1"/>
  <c r="H54" i="1"/>
  <c r="H53" i="1"/>
  <c r="H52" i="1"/>
  <c r="H51" i="1"/>
  <c r="H50" i="1"/>
  <c r="H49" i="1"/>
  <c r="H48" i="1"/>
  <c r="H47" i="1"/>
  <c r="H46" i="1"/>
  <c r="H43" i="1"/>
  <c r="H42" i="1"/>
  <c r="H41" i="1"/>
  <c r="H40" i="1"/>
  <c r="H39" i="1"/>
  <c r="H38" i="1"/>
  <c r="H37" i="1"/>
  <c r="H36" i="1"/>
  <c r="H35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256" i="1" l="1"/>
  <c r="H257" i="1" l="1"/>
  <c r="H258" i="1" s="1"/>
</calcChain>
</file>

<file path=xl/sharedStrings.xml><?xml version="1.0" encoding="utf-8"?>
<sst xmlns="http://schemas.openxmlformats.org/spreadsheetml/2006/main" count="497" uniqueCount="275">
  <si>
    <t>Поз.ПСД</t>
  </si>
  <si>
    <t>Шифър</t>
  </si>
  <si>
    <t>Наименование</t>
  </si>
  <si>
    <t>К-во</t>
  </si>
  <si>
    <t>Площадно пространство / *</t>
  </si>
  <si>
    <t>8101402220</t>
  </si>
  <si>
    <t>м3</t>
  </si>
  <si>
    <t>*000000001</t>
  </si>
  <si>
    <t>ПРЕВОЗ ОТПАДЪЦИ И ПРЪСТ СЪС САМОСВАЛ НА 2КМ</t>
  </si>
  <si>
    <t>8101501000</t>
  </si>
  <si>
    <t>м2</t>
  </si>
  <si>
    <t>8101114211</t>
  </si>
  <si>
    <t>8103108000</t>
  </si>
  <si>
    <t>8103101000</t>
  </si>
  <si>
    <t>*000000002</t>
  </si>
  <si>
    <t>*000000003</t>
  </si>
  <si>
    <t>8102144031</t>
  </si>
  <si>
    <t>*000000004</t>
  </si>
  <si>
    <t>*000000005</t>
  </si>
  <si>
    <t>8103124110</t>
  </si>
  <si>
    <t>м</t>
  </si>
  <si>
    <t>*000000006</t>
  </si>
  <si>
    <t>*000000007</t>
  </si>
  <si>
    <t>*000000008</t>
  </si>
  <si>
    <t>бр.</t>
  </si>
  <si>
    <t>*000000009</t>
  </si>
  <si>
    <t>8102391050</t>
  </si>
  <si>
    <t>*000000010</t>
  </si>
  <si>
    <t>*</t>
  </si>
  <si>
    <t>Площадно пространство / Площадка детски прояви</t>
  </si>
  <si>
    <t>8101106121</t>
  </si>
  <si>
    <t>*000000011</t>
  </si>
  <si>
    <t>ПРЕЗОЗ ЗЕМНИ МАСИ НА 2 км.</t>
  </si>
  <si>
    <t>8102050100</t>
  </si>
  <si>
    <t>8102070150</t>
  </si>
  <si>
    <t>8102070340</t>
  </si>
  <si>
    <t>8103107000</t>
  </si>
  <si>
    <t>8102071050</t>
  </si>
  <si>
    <t>*000000014</t>
  </si>
  <si>
    <t>*000000015</t>
  </si>
  <si>
    <t>Площадно пространство / Шадраван</t>
  </si>
  <si>
    <t>8101105121</t>
  </si>
  <si>
    <t>8101403210</t>
  </si>
  <si>
    <t>НАТОВАРВАНЕ РАЗКОПАНА ЗЕМНА ПОЧВА НА ТРАНСПОРТ С БАГЕР &lt;&lt;01-04-032&gt;&gt;</t>
  </si>
  <si>
    <t>*000000016</t>
  </si>
  <si>
    <t>ПРЕВОЗ СЪС САМОСВАЛ НА 2 км</t>
  </si>
  <si>
    <t>8103102000</t>
  </si>
  <si>
    <t>ДРЕНИРАЩ БАЛАСТРЕН СЛОЙ &lt;&lt;03-01-002&gt;&gt;</t>
  </si>
  <si>
    <t>8102051200</t>
  </si>
  <si>
    <t>КОФРАЖ В И НАД ОСНОВИ - за шадравана &lt;&lt;02-05-012&gt;&gt;</t>
  </si>
  <si>
    <t>*000000017</t>
  </si>
  <si>
    <t>*000000019</t>
  </si>
  <si>
    <t>ПРЕВОЗ ЗЕМНИ МАСИ СЪС САМОСВАЛ НА 2 км</t>
  </si>
  <si>
    <t>*000000020</t>
  </si>
  <si>
    <t>Озеленяване / *</t>
  </si>
  <si>
    <t>*000000022</t>
  </si>
  <si>
    <t>№</t>
  </si>
  <si>
    <t>М</t>
  </si>
  <si>
    <t xml:space="preserve">ИЗКОП С БАГЕР  НА ТРАНСПОРТ ЗА РАЗЧИСТВАНЕ НА ПЛОЩАДКАТА </t>
  </si>
  <si>
    <t xml:space="preserve">ПОДГОТОВКА НА ОСНОВАТА ЗА НАПРАВА НА НАСТИЛКИТЕ </t>
  </si>
  <si>
    <t xml:space="preserve">ИЗКОП С ОГР.ШИРИНА 0.6 см - РЪЧНО В З. П. /за стеничките/ </t>
  </si>
  <si>
    <t>КОФРАЖ В И НАД ОСНОВИ /за стеничките</t>
  </si>
  <si>
    <t xml:space="preserve">ПОЛАГАНЕ БЕТОН В20 В ОСНОВИ </t>
  </si>
  <si>
    <t xml:space="preserve">ПОЛАГАНЕ ВИДИМ БЕТОН В 20 ЗА СТЕНИ С d&gt;15СМ </t>
  </si>
  <si>
    <t xml:space="preserve">ОСНОВА ОТ ТРАМБОВАН ЧАКЪЛ ЗА СЦЕНА </t>
  </si>
  <si>
    <t>ДВОЙНО АРМИРАНА БЕТ. НАСТИЛКА 12 см -бетон В20</t>
  </si>
  <si>
    <t>ПОДГОТОВКА НА ОСНОВАТА ЗА НАПРАВА НА НАСТИЛКИТЕ</t>
  </si>
  <si>
    <t xml:space="preserve">ВЪЗЛОЖИТЕЛ:          </t>
  </si>
  <si>
    <t>ОБЩИНА РУДОЗЕМ</t>
  </si>
  <si>
    <t xml:space="preserve">ФАЗА:                   </t>
  </si>
  <si>
    <t xml:space="preserve">ОБЕКТ: </t>
  </si>
  <si>
    <t>ТЕХНИЧЕСКИ ПРОЕКТ</t>
  </si>
  <si>
    <t xml:space="preserve">БЛАГОУСТРОЯВАНЕ И РЕКОНСТРУКЦИЯ НА ПАРК– УПИ I-121 ЗА ПАРКА И ДЕТСКА ПЛОЩАДКА, КВ. 36, 
ГР. РУДОЗЕМ, ОБЩИНА РУДОЗЕМ
</t>
  </si>
  <si>
    <t xml:space="preserve">УПЛЪТНЯВАНЕ ЗЕМНИ ПЛОЩИ С ВАЛЯК </t>
  </si>
  <si>
    <t>ЦВЕТЕН ШЛАЙФАН БЕТОН - скейтбордна площадка</t>
  </si>
  <si>
    <t>ДЪРВЕНА ПЕРГОЛА ВХОДНО ПРОСТРАНСТВО  /обработена с масло "ОСМО" или еквивалент/ - по арх. детайл</t>
  </si>
  <si>
    <t>ДЪРВЕНА ПЕРГОЛА С ДЪРВЕНИ ПЕЙКИ /обработена с масло "ОСМО" или еквивалент/ - по арх. детайл</t>
  </si>
  <si>
    <t>ОГРАДА ОТ МЕТАЛНА  МРЕЖА С РVС ПОКРИТИЕ НА МЕТАЛНА КОНСТРУКЦИЯ Н = 1,20 м</t>
  </si>
  <si>
    <t>ПОДГОТОВКА НА ОСНОВАТА ЗА НАПРАВА НА ОЗЕЛЕНЯВАНЕ</t>
  </si>
  <si>
    <t>Детски площадки / Площадка за деца от 3-12 г</t>
  </si>
  <si>
    <t>Детски площадки / Площадка за деца от 0-3 г</t>
  </si>
  <si>
    <t>РАЗИВАНЕ БЕТОН И ГРАНИТНА НАСТИЛКА ОТ СЪЩЕСТВУВАЩ ПАМЕТНИК</t>
  </si>
  <si>
    <t>ВИБРОПРЕСОВАНИ БЕТОНОВИ ПАВЕТА 30/30/6</t>
  </si>
  <si>
    <t>ВИБРОПРЕСОВАНИ БЕТОНОВИ ПЛОЧИ 10/20/6 см</t>
  </si>
  <si>
    <t>КОШЧЕТА ЗА ОТПАДЪЦИ - 30 л, МЕТАЛНИ, ПРАХОВО ПОКРИТИЕ</t>
  </si>
  <si>
    <t xml:space="preserve">ПЯСЪЧНО ЛЕГЛО - 4 см под павета </t>
  </si>
  <si>
    <t xml:space="preserve">ОСНОВА ОТ ТРАМБОВАН ЧАКЪЛ - 20 см  - под павета и бетон </t>
  </si>
  <si>
    <t>ДЕКОРАТИВНО ЦВЕТНО БЕТОНОВО ПАВЕ тип ''трапец" 8,5/10/6 см</t>
  </si>
  <si>
    <t>СВОБОДНОСТОЯЩИ ПЕЙКИ - 180 см - по указание от проектанта</t>
  </si>
  <si>
    <t>ДЕКОРАТИВНА ЧЕШМА - ФОНТАНКА - по указание от проектанта</t>
  </si>
  <si>
    <t>ИЗКОП ЗЕМНИ ПОЧВИ  РЪЧНО  0.3 до 2 М2 за шадравана &lt;&lt;01-01-027&gt;&gt;</t>
  </si>
  <si>
    <t>АРМИРАН БЕТОН ВОДОНЕПРОМОКАЕМ - за стени и подове</t>
  </si>
  <si>
    <t>НАСТИЛКА С КЛИНКЕРНИ ПЛОЧИ 20/20/5 - ДЪНО ШАДРАВАН</t>
  </si>
  <si>
    <t>ОБЛИЦОВКА СТЕНИ (вън и вътре) ШАДРАВАН С КЛИНКЕРНИ ПЛОЧИ 20/30/5</t>
  </si>
  <si>
    <t>ШАПКА ОТ КЛИНКЕРНИ ПЛОЧИ - ШАДРАВАН - 10/20/5</t>
  </si>
  <si>
    <t>000000025</t>
  </si>
  <si>
    <t>ОСНОВА ОТ ТРАМБОВАН ЧАКЪЛ - 20 СМ</t>
  </si>
  <si>
    <t>М3</t>
  </si>
  <si>
    <t xml:space="preserve">АРМИРАНА БЕТОНОВА НАСТИЛКА -15 СМ </t>
  </si>
  <si>
    <t>М2</t>
  </si>
  <si>
    <t>ДОСТАВКА И МОНТАЖ ВЕЛОСТОЯНКА - по указание от проектанта</t>
  </si>
  <si>
    <t>000000026</t>
  </si>
  <si>
    <t>000000027</t>
  </si>
  <si>
    <t>НАСТИЛКА ОТ КАМ. ПЛОЧИ 50/50/5 НА ТРЕВНА ФУГА</t>
  </si>
  <si>
    <t xml:space="preserve">ГРАДИНСК БОРДЮР  8/16/50 </t>
  </si>
  <si>
    <t xml:space="preserve">ДЕМОНТАЖ, ПРЕМЕСТВАНЕ И МОНТАЖ  ДЕТСКИ СКУЛПТУРИ </t>
  </si>
  <si>
    <t>ЦВЕТЕН ШЛАЙФАН БЕТОН 8 см</t>
  </si>
  <si>
    <t>ДЪРВЕНА ПЕРГОЛА С ПЕЙКИ  /обработена с масло "ОСМО" или еквивалент/ - по арх. детайл</t>
  </si>
  <si>
    <t>АРМИРАНА БЕТОНОВА НАСТИЛКА - 15 СМ</t>
  </si>
  <si>
    <t>О Б Щ А  К О Л И Ч Е С Т В Е Н А   С М Е Т К А</t>
  </si>
  <si>
    <t>1. ДЕТСКА ПЛОЩАДКА ЗА ДЕЦА ОТ 0-3 Г. И ДЕЦА С УВРЕЖДАНИЯ</t>
  </si>
  <si>
    <t xml:space="preserve">УДАРОПОГЛЪЩАЩА КАУЧУКОВА НАСТИЛКА САМОРАЗЛИВНА 2 см, цвят оранж – RAL 2004 </t>
  </si>
  <si>
    <t>УДАРОПОГЛЪЩАЩА КАУЧУКОВА НАСТИЛКА САМОРАЗЛИВНА 2 см, цвят светлосиньо RAL 5015</t>
  </si>
  <si>
    <t>ИЗРАВНИТЕЛНА ЦИМЕНТОВА ЗАМАЗКА 2 СМ</t>
  </si>
  <si>
    <t>ВИБРОПРЕСОВАНИ БЕТОНОВИ ПАВЕТА 10/20/6 - ЧЕРВЕН</t>
  </si>
  <si>
    <t>ДЪРВЕНА ЦВЕТНА ОГРАДА С ВИСОЧИНА 100 СМ. И 2 БР. ВРАТИ 100/100 СМ.</t>
  </si>
  <si>
    <t>ДОСТАВКА И МОНТАЖ НА ДЪРВЕНИ ПЕЙКИ 150 СМ В НАСТИЛКА</t>
  </si>
  <si>
    <t>БР</t>
  </si>
  <si>
    <t>ДОСТАВКА И МОНТАЖ НА КОШЧЕТА ЗА ОТПАДЪЦИ - ЕДИНИЧНИ, МЕТАЛНИ ПРАХОВОБОЯДИСАНИ, 30 Л</t>
  </si>
  <si>
    <t>ДОСТАВКА И МОНТАЖ НА ИНФОРМАЦИОННА ТАБЕЛА 500/800 Н=1,2 М</t>
  </si>
  <si>
    <t>ДОСТАВКА И МОНТАЖ  ЛЮЛКА ТИП ГНЕЗДО – 0-3 ГОД.  - ПО СПЕЦИФИКАЦИЯ</t>
  </si>
  <si>
    <t>ДОСТАВКА И МОНТАЖ  КОМБИНИРАНО СЪОРЪЖЕНИЕ С ДВЕ ПЪРЗАЛКИ – 0-3 ГОДИНИ  - ПО СПЕЦИФИКАЦИЯ</t>
  </si>
  <si>
    <t>ДОСТАВКА И МОНТАЖ   МАСА ЗА ИГРА С ПЯСЪК  - ПО СПЕЦИФИКАЦИЯ</t>
  </si>
  <si>
    <t>ДОСТАВКА И МОНТАЖ  ВЪРТЕЛЕЖКА 3 МЕСТА - 0-3 ГОД.   - ПО СПЕЦИФИКАЦИЯ</t>
  </si>
  <si>
    <t>ДОСТАВКА И МОНТАЖ  ПЯСЪЧНИК  ШЕСТОЪГЪЛЕН - 0-3 ГОД - ПО СПЕЦИФИКАЦИЯ</t>
  </si>
  <si>
    <t>2. ДЕТСКА ПЛОЩАДКА 12-18 Г. РОЛЕРИ И СКЕЙТ СЪОРЪЖЕНИЯ</t>
  </si>
  <si>
    <t>ДОСТАВКА И МОНТАЖ  ТЕНИС МАСА- ПО СПЕЦИФИКАЦИЯ</t>
  </si>
  <si>
    <t>ДОСТАВКА И МОНТАЖ  СКЕЙТ РАМПА ДВУРАМЕННА - ПО СПЕЦИФИКАЦИЯ</t>
  </si>
  <si>
    <t>ДОСТАВКА И МОНТАЖ 5-МЕТРОВ ПРАВ РЕЙЛ - ПО СПЕЦИФИКАЦИЯ</t>
  </si>
  <si>
    <t>ДОСТАВКА И МОНТАЖ  СКЕЙТ РАМПА ТРИРАМЕННА  - ПО СПЕЦИФИКАЦИЯ</t>
  </si>
  <si>
    <t>3. ПЛОЩАДКА ЗА ФИТНЕС НА ОТКРИТО</t>
  </si>
  <si>
    <t>ДОСТАВКА И МОНТАЖ  ДВОЕН КРОСТРЕНАЖОР - ПО СПЕЦИФИКАЦИЯ</t>
  </si>
  <si>
    <t>ДОСТАВКА И МОНТАЖ  ФИТНЕС УРЕД ЗА СТЯГАНЕ НА ХАНШ  - ПО СПЕЦИФИКАЦИЯ</t>
  </si>
  <si>
    <t>ДОСТАВКА И МОНТАЖ  КОМБИНИРАН ФИТНЕС УРЕД  - ПО СПЕЦИФИКАЦИЯ</t>
  </si>
  <si>
    <t>ДОСТАВКА И МОНТАЖ  ХОРИЗОНТАЛЕН И ВЕРТИКАЛЕН ВЕЛОЕРГОМЕТЪР  - ПО СПЕЦИФИКАЦИЯ</t>
  </si>
  <si>
    <t>ДОСТАВКА И МОНТАЖ  ФИТНЕС УРЕД ЗА НАБИРАНИЯ И РАЗВИТИЕ НА ТЯЛОТО - ПО СПЕЦИФИКАЦИЯ</t>
  </si>
  <si>
    <t>ДОСТАВКА И МОНТАЖ ТРЕНАЖОР ЗА КРАКА И КОРЕМ  - ПО СПЕЦИФИКАЦИЯ</t>
  </si>
  <si>
    <t>ДОСТАВКА И МОНТАЖ  УРЕД ЗА ВЪЗДУШНО ХОДЕНЕ  - ПО СПЕЦИФИКАЦИЯ</t>
  </si>
  <si>
    <t>4. ДЕТСКА ПЛОЩАДКА ЗА ДЕЦА ОТ 3 ДО 12 Г. И ДЕЦА С УВРЕЖДАНИЯ</t>
  </si>
  <si>
    <t>ДОСТАВКА И МОНТАЖ  КОМБИНИРАНО ДЕТСКО СЪОРЪЖЕНИЕ „ЗАМЪК”  - ПО СПЕЦИФИКАЦИЯ</t>
  </si>
  <si>
    <t>ДОСТАВКА И МОНТАЖ  ИНТЕРАКТИВНА ИГРА - ПО СПЕЦИФИКАЦИЯ</t>
  </si>
  <si>
    <t>ДОСТАВКА И МОНТАЖ  ВЪЖЕНА ПИРАМИДА  - ПО СПЕЦИФИКАЦИЯ</t>
  </si>
  <si>
    <t>ДОСТАВКА И МОНТАЖ   ВЪРТЕЛЕЖКА 4 МЕСТА – 3-12 Г.   - ПО СПЕЦИФИКАЦИЯ</t>
  </si>
  <si>
    <t>ДОСТАВКА И МОНТАЖ  ЛЮЛКА ТИП ГНЕЗДО –3-12 ГОД.  - ПО СПЕЦИФИКАЦИЯ</t>
  </si>
  <si>
    <t>ДОСТАВКА И МОНТАЖ   КЛАТУШКА ТИП „ВЕЗНА” – 4 МЕСТА  - ПО СПЕЦИФИКАЦИЯ</t>
  </si>
  <si>
    <r>
      <t>м</t>
    </r>
    <r>
      <rPr>
        <vertAlign val="superscript"/>
        <sz val="12"/>
        <rFont val="Arial"/>
        <family val="2"/>
        <charset val="204"/>
      </rPr>
      <t>2</t>
    </r>
  </si>
  <si>
    <t>ЧАСТ ЕЛЕКТРО</t>
  </si>
  <si>
    <t>ДЕМОНТАЖНИ РАБОТИ</t>
  </si>
  <si>
    <t>ДЕМОНТАЖ НА СТОМАНОТРЪБЕН СТЪЛБ H=4M</t>
  </si>
  <si>
    <t>БР.</t>
  </si>
  <si>
    <t>ДЕМОНТАЖ ПАРКОВО ОСВЕТИТЕЛНО ТЯЛО</t>
  </si>
  <si>
    <t>РАЗВЪРЗВАНЕ КАБЕЛ  ДО 10 ММ2 ОТ КЛЕМНА КУТИЯ</t>
  </si>
  <si>
    <t>МОНТАЖНИ РАБОТИ</t>
  </si>
  <si>
    <t>ПОДГОТОВКА И ОБЕЗОПАСЯВАНЕ НА РАБОТНО МЯСТО</t>
  </si>
  <si>
    <t>ТРАСИРАНЕ НА ТОЧКОВ ОБЕКТ</t>
  </si>
  <si>
    <t>НАПРАВА ИЗКОП 4 КАТ. 0.8Х0.4 СЪС ЗАРИВАНЕ И ТРАМБОВАНЕ</t>
  </si>
  <si>
    <t>М.</t>
  </si>
  <si>
    <t>ДОСТАВКА И ПОЛАГАНЕ KD ТРЪБА Ф40ММ</t>
  </si>
  <si>
    <t>ДОСТАВКА И ПОЛАГАНЕ PVC СИГН.ЛЕНТА В ИЗКОП</t>
  </si>
  <si>
    <t>НАПРАВА И МОНТАЖ КЛЕМНА СЪЕД. КУТИЯ С 1 АП. В КУХИНАТА НА СТЪЛБ</t>
  </si>
  <si>
    <t>ВКАРВАНЕ КРАИЩАТА НА КАБЕЛ В СТЪЛБ</t>
  </si>
  <si>
    <t xml:space="preserve">ИЗТЕГЛЯНЕ КАБЕЛ НН ДО 3Х4ММ2 В ТРЪБА </t>
  </si>
  <si>
    <t>НАПРАВА СУХА РАЗДЕЛКА НА КАБЕЛ НН ДО 3Х4 И СВЪРЗВАНЕ КЪМ СЪОРЪЖЕНИЕ С УХО</t>
  </si>
  <si>
    <t>ИЗПРАВЯНЕ И МОНТАЖ НА МЕТАЛЕН СТЪЛБ H=4M.</t>
  </si>
  <si>
    <t>МОНТАЖ РОГАТКА ЕДЕНИЧНА</t>
  </si>
  <si>
    <t>МОНТАЖ И СВЪРЗВАНЕ ПАРКОВО ОСВЕТИТЕЛНО ТЯЛО</t>
  </si>
  <si>
    <t>ЛАБОРАТОРНО ИЗМЕРВАНЕ НА ЗАЗЕМИТЕЛЕН КОНТУР</t>
  </si>
  <si>
    <t>ТРАСИРАНЕ НА КАБЕЛИ С КАБЕЛОТЪРСАЧ</t>
  </si>
  <si>
    <t xml:space="preserve">МОНТАЖ, ВГРАЖДАНЕ В ЗЕМЯ И СВЪРЗВАНЕ ТОЧКОВО ОСВЕТИТЕЛНО ТЯЛО </t>
  </si>
  <si>
    <t>МОНТАЖ И СВЪРЗВАНЕ  ЗАХРАНВАЩ БЛОК 230V/24V - 30W</t>
  </si>
  <si>
    <t>ПОЛАГАНЕ НА СТОМАНЕНА ПОЦ. ШИНА 40/4мм В ИЗКОП</t>
  </si>
  <si>
    <t>НАПРАВА ИЗКОП 4 КАТ. 1.1Х0.5 СЪС ЗАРИВАНЕ И ТРАМБОВАНЕ</t>
  </si>
  <si>
    <t>ДОСТАВКА И ПОЛАГАНЕ БЕТОН В10 В ИЗКОП</t>
  </si>
  <si>
    <t>ИЗРЯЗВАНЕ НА АСФАЛТОВА НАСТИЛКА</t>
  </si>
  <si>
    <t>РАЗКЪРТВАНЕ И ВЪЗСТАНОВЯВАНЕ АСФАЛТОВА НАСТИЛКА</t>
  </si>
  <si>
    <t>МОНТАЖ И СВЪРЗВАНЕ НА ГРАДИНСКО ОСВ. ТЯЛО</t>
  </si>
  <si>
    <t>ДОСТАВКИ</t>
  </si>
  <si>
    <t>ДОСТАВКА  ЗАХРАНВАЩ БЛОК 230V/12V - 30W</t>
  </si>
  <si>
    <t>ДОСТАВКА  ТОЧКОВ ОСВЕТИТЕЛ LED 1W ЗА ВГРАЖДАНЕ В ЗЕМЯ,   IP68,T=4000K, 24V</t>
  </si>
  <si>
    <t>ДОСТАВКА МЕТАЛЕН СТЪЛБ ЗА ПАРКОВО ОСВЕТЛЕНИЕ ПО АРХ. ДЕТАЙЛ H=4M</t>
  </si>
  <si>
    <t xml:space="preserve">ДОСТАВКА РОГАТКА ЗА ПАРКОВО ОСВЕТЛЕНИЕ ПО АРХИТЕКТУРЕН ДЕТАЙЛ </t>
  </si>
  <si>
    <t>ДОСТАВКА ПАРКОВО ОСВЕТИТЕЛНО ТЯЛО С LED  25W</t>
  </si>
  <si>
    <t>КАБЕЛ СВТ 3Х1</t>
  </si>
  <si>
    <t>КАБЕЛ СВТ 3Х4</t>
  </si>
  <si>
    <t>КАБЕЛ СВТ 3Х2,5</t>
  </si>
  <si>
    <t>ДОСТАВКА  ПАРКОВ СТЪЛБ LED 6W Н=60СМ,   IP66,T=4000K, 5Г. ГАРАНЦИЯ -  КОМПЛЕКТ</t>
  </si>
  <si>
    <t>ЧАСТ АС И ВЕРТИКАЛНА ПЛАНИРОВКА</t>
  </si>
  <si>
    <t>ЧАСТ ВиК</t>
  </si>
  <si>
    <t>Изработка и доставка на фонтан-по отделна сметка</t>
  </si>
  <si>
    <t>Разваляне и товарене на настилка от мраморни плочи</t>
  </si>
  <si>
    <r>
      <t>М</t>
    </r>
    <r>
      <rPr>
        <vertAlign val="superscript"/>
        <sz val="10"/>
        <rFont val="Times New Roman"/>
        <family val="1"/>
        <charset val="204"/>
      </rPr>
      <t>2</t>
    </r>
  </si>
  <si>
    <t>Машинен изкоп ТЗП без откоси с дълбочина до 2м без укрепване/0,6х1,0х30/</t>
  </si>
  <si>
    <r>
      <t>М</t>
    </r>
    <r>
      <rPr>
        <vertAlign val="superscript"/>
        <sz val="10"/>
        <rFont val="Times New Roman"/>
        <family val="1"/>
        <charset val="204"/>
      </rPr>
      <t>3</t>
    </r>
  </si>
  <si>
    <t>Демонтаж на ст.поц.тръби ¾“ в изкоп</t>
  </si>
  <si>
    <t>Доставка и монтаж на СКф32</t>
  </si>
  <si>
    <t>Бр.</t>
  </si>
  <si>
    <t>Изработка на бетонна разпр. шахта /80х60/ с метален капак</t>
  </si>
  <si>
    <t>Доставка и монтаж на извод със СКф32 за автоматична поливна система.</t>
  </si>
  <si>
    <t>Доставка и монтаж на автоматична поливна система за дъждуване с автоматично излизащи глави, комплект с програматор.</t>
  </si>
  <si>
    <r>
      <t>Доставка и монтаж на водомер 3м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/час</t>
    </r>
  </si>
  <si>
    <t>Доставка и монтаж на възвратна клапа ф32</t>
  </si>
  <si>
    <t>Доставка и полагане на пясъчно легло 10см.</t>
  </si>
  <si>
    <t>Доставка и монтаж на тръби РРф32 PN10</t>
  </si>
  <si>
    <t>Доставка и монтаж на тръби РЕф110-оребрени</t>
  </si>
  <si>
    <t>Доставка и монтаж на СКф32-без изпразнител</t>
  </si>
  <si>
    <t>Извършване на хидравлична проба-водопровод</t>
  </si>
  <si>
    <t>Извършване на ефективна проба-канализация</t>
  </si>
  <si>
    <t>Обратно засипване с пясък</t>
  </si>
  <si>
    <t>Обратно засипване машинно, на пластове по 30см. с уплътняване</t>
  </si>
  <si>
    <t>Товарене и извозване на изкоп до 5км</t>
  </si>
  <si>
    <t>ЧЕШМАФОНТАНКА-Водоснабдяване и канализация</t>
  </si>
  <si>
    <t>Демонтаж на съществуваща чешма-фонтанка</t>
  </si>
  <si>
    <t>Доставка и монтаж на чешма-фонтанка-по отделна сметка</t>
  </si>
  <si>
    <t>Разваляне и товарене на настилка от тротоарни плочи</t>
  </si>
  <si>
    <t>Машинен изкоп ТЗП без откоси с дълбочина до 2м без укрепване/0,60х1,0х10,0/</t>
  </si>
  <si>
    <t>Доставка и монтаж на СКф20</t>
  </si>
  <si>
    <t>Доставка и монтаж на тръби РРф20 PN10</t>
  </si>
  <si>
    <t>Доставка и ръчно полагане на 10см пясъчна възглавница</t>
  </si>
  <si>
    <t>Обратно ръчно засипване с пясък</t>
  </si>
  <si>
    <t>ДЪЖДОВНА КАНАЛИЗАЦИЯ И ПОВЪРХНОСТНО ОТВОДНЯВАНЕ</t>
  </si>
  <si>
    <t>Разкъртване и товарене на настилка от плочи</t>
  </si>
  <si>
    <t>Машинен изкоп за улични отводнителни решетки с широчина 20см</t>
  </si>
  <si>
    <t>Доставка и полагане на армировъчна мрежа ф6х10 за подложен бетон /3кг/м/</t>
  </si>
  <si>
    <t>кг</t>
  </si>
  <si>
    <t>Доставка и полагане на подложен бетон за основа на линейните отводнители</t>
  </si>
  <si>
    <t>Доставка и монтаж на  бетонни канали за улични решетки-4бр.</t>
  </si>
  <si>
    <t>Изработка на кофраж за укрепване на бетонни канали</t>
  </si>
  <si>
    <t>Доставка и полагане на бетон за укрепване на бетонни канали</t>
  </si>
  <si>
    <t>Машинен изкоп за канализационни тръби РЕф200</t>
  </si>
  <si>
    <t>Дооформящ рачен изкоп на тежкоземни почви</t>
  </si>
  <si>
    <t>Доставка и полагане на пясъчна възглавница 10см</t>
  </si>
  <si>
    <t>Доставка и монтаж на тръби РЕф200-за отв. решетки</t>
  </si>
  <si>
    <t>Превключване към градска канализация в съществуващи РШ</t>
  </si>
  <si>
    <t>Извършване на ефективна проба</t>
  </si>
  <si>
    <t>ПОДМЯНА НА ВОДОПРВОДНОТО ОТКЛОНЕНИЕ КЪМ РАЗПРЕДЕЛИТЕЛНАТА ШАХТА</t>
  </si>
  <si>
    <t>Прорязване на асфалтово настилка</t>
  </si>
  <si>
    <t>Разваляне и товарене на асфалтова настилка</t>
  </si>
  <si>
    <t>Разваляне на трошенокаменна настилка 30см</t>
  </si>
  <si>
    <t>Машинен изкоп ТЗП без откоси с дълбочина до 2м без укрепване/0,8х1,2х15/</t>
  </si>
  <si>
    <t>Демонтаж на поцинковани тръби 1“</t>
  </si>
  <si>
    <t>Доставка и траншейно полагане на тръби РРф32</t>
  </si>
  <si>
    <t>ЧАСТ ПиБ</t>
  </si>
  <si>
    <t>МАТЕРИАЛИ / МАНИПУЛАЦИИ</t>
  </si>
  <si>
    <t>A</t>
  </si>
  <si>
    <t>Доставка и засаждане на широколистни дървета</t>
  </si>
  <si>
    <t>Acer platanoides "Glubosum"</t>
  </si>
  <si>
    <t>Acer platanoides "Fasens black"</t>
  </si>
  <si>
    <t>Aesculus hippocastanum Carnea</t>
  </si>
  <si>
    <t xml:space="preserve">Carpinus beulus Fastigiata </t>
  </si>
  <si>
    <t>Malus floribunda - сортове</t>
  </si>
  <si>
    <t>Общо:</t>
  </si>
  <si>
    <t>Б</t>
  </si>
  <si>
    <t>Доставка и засаждане на вечнозелени храсти</t>
  </si>
  <si>
    <t xml:space="preserve">Chamaecyparis law. Columnaris blue </t>
  </si>
  <si>
    <t>Chamaecyparis law. Globus</t>
  </si>
  <si>
    <t xml:space="preserve">Laurocerasus officinalis </t>
  </si>
  <si>
    <t>B</t>
  </si>
  <si>
    <t>Доставка и засаждане на цъфтящи храсти</t>
  </si>
  <si>
    <t>Spiraea japonica Golden peincess</t>
  </si>
  <si>
    <t>Г</t>
  </si>
  <si>
    <t>Доставка и засаждане на увивни храсти</t>
  </si>
  <si>
    <t>Rosa</t>
  </si>
  <si>
    <t>Wisteria sinensis</t>
  </si>
  <si>
    <t>Д</t>
  </si>
  <si>
    <t xml:space="preserve">Доставка на плодородна почва </t>
  </si>
  <si>
    <t>куб. м.</t>
  </si>
  <si>
    <t>Е</t>
  </si>
  <si>
    <t>Затревяване (тревна смеска и комбинирана тор)</t>
  </si>
  <si>
    <t>ед.цена</t>
  </si>
  <si>
    <t>Стойност</t>
  </si>
  <si>
    <t>Изготвил :  ………………………..</t>
  </si>
  <si>
    <t>ДДС</t>
  </si>
  <si>
    <t>ОБЩО С ДДС</t>
  </si>
  <si>
    <t>ОБЩО БЕЗ ДДС</t>
  </si>
  <si>
    <t>Приложение№3.2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</si>
</sst>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л_в_._-;\-* #,##0.00\ _л_в_._-;_-* &quot;-&quot;??\ _л_в_._-;_-@_-"/>
  </numFmts>
  <fonts count="16" x14ac:knownFonts="1">
    <font>
      <sz val="10"/>
      <name val="Arial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vertAlign val="superscript"/>
      <sz val="12"/>
      <name val="Arial"/>
      <family val="2"/>
      <charset val="204"/>
    </font>
    <font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name val="Arial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43" fontId="15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 applyBorder="1"/>
    <xf numFmtId="0" fontId="3" fillId="0" borderId="0" xfId="0" applyFont="1"/>
    <xf numFmtId="0" fontId="7" fillId="0" borderId="0" xfId="0" applyFont="1" applyAlignment="1">
      <alignment vertical="top" wrapText="1"/>
    </xf>
    <xf numFmtId="0" fontId="3" fillId="0" borderId="0" xfId="0" applyFont="1" applyBorder="1" applyAlignment="1">
      <alignment horizont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2" fontId="7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2" fontId="6" fillId="0" borderId="1" xfId="0" applyNumberFormat="1" applyFont="1" applyBorder="1" applyAlignment="1">
      <alignment vertical="center"/>
    </xf>
    <xf numFmtId="0" fontId="7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top"/>
    </xf>
    <xf numFmtId="2" fontId="7" fillId="0" borderId="0" xfId="0" applyNumberFormat="1" applyFont="1" applyAlignment="1">
      <alignment vertical="top"/>
    </xf>
    <xf numFmtId="49" fontId="4" fillId="0" borderId="1" xfId="0" applyNumberFormat="1" applyFont="1" applyBorder="1" applyAlignment="1">
      <alignment vertical="center"/>
    </xf>
    <xf numFmtId="0" fontId="6" fillId="0" borderId="0" xfId="0" applyFont="1"/>
    <xf numFmtId="0" fontId="6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2" fontId="6" fillId="0" borderId="1" xfId="1" applyNumberFormat="1" applyFont="1" applyBorder="1" applyAlignme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8" fillId="0" borderId="1" xfId="1" applyBorder="1" applyAlignment="1">
      <alignment horizontal="center" vertical="center"/>
    </xf>
    <xf numFmtId="0" fontId="14" fillId="0" borderId="1" xfId="2" applyFont="1" applyBorder="1" applyAlignment="1">
      <alignment horizontal="center"/>
    </xf>
    <xf numFmtId="0" fontId="8" fillId="0" borderId="1" xfId="2" applyFont="1" applyBorder="1" applyAlignment="1">
      <alignment horizontal="center"/>
    </xf>
    <xf numFmtId="0" fontId="5" fillId="0" borderId="1" xfId="2" applyFont="1" applyBorder="1"/>
    <xf numFmtId="0" fontId="13" fillId="0" borderId="1" xfId="2" applyFont="1" applyBorder="1" applyAlignment="1">
      <alignment horizontal="center"/>
    </xf>
    <xf numFmtId="0" fontId="13" fillId="0" borderId="1" xfId="1" applyFont="1" applyBorder="1" applyAlignment="1">
      <alignment horizontal="left" vertical="center" wrapText="1"/>
    </xf>
    <xf numFmtId="0" fontId="8" fillId="0" borderId="1" xfId="1" applyBorder="1"/>
    <xf numFmtId="0" fontId="8" fillId="0" borderId="1" xfId="1" applyFont="1" applyBorder="1"/>
    <xf numFmtId="0" fontId="4" fillId="0" borderId="1" xfId="2" applyFont="1" applyBorder="1" applyAlignment="1">
      <alignment horizontal="right"/>
    </xf>
    <xf numFmtId="0" fontId="8" fillId="0" borderId="1" xfId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1" xfId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6" fillId="0" borderId="2" xfId="0" quotePrefix="1" applyFont="1" applyBorder="1" applyAlignment="1">
      <alignment vertical="center" wrapText="1"/>
    </xf>
    <xf numFmtId="0" fontId="7" fillId="0" borderId="0" xfId="0" applyFont="1"/>
    <xf numFmtId="0" fontId="14" fillId="0" borderId="1" xfId="2" applyFont="1" applyBorder="1" applyAlignment="1"/>
    <xf numFmtId="0" fontId="6" fillId="0" borderId="1" xfId="0" quotePrefix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/>
    </xf>
    <xf numFmtId="0" fontId="8" fillId="0" borderId="1" xfId="2" applyFont="1" applyBorder="1" applyAlignment="1">
      <alignment vertical="center"/>
    </xf>
    <xf numFmtId="0" fontId="7" fillId="0" borderId="0" xfId="0" applyFont="1" applyAlignment="1">
      <alignment horizontal="right" vertical="center" wrapText="1"/>
    </xf>
    <xf numFmtId="43" fontId="7" fillId="0" borderId="0" xfId="3" applyFont="1"/>
    <xf numFmtId="43" fontId="6" fillId="0" borderId="1" xfId="3" applyFont="1" applyBorder="1" applyAlignment="1">
      <alignment horizontal="center"/>
    </xf>
    <xf numFmtId="43" fontId="6" fillId="0" borderId="1" xfId="3" applyFont="1" applyBorder="1"/>
    <xf numFmtId="43" fontId="6" fillId="0" borderId="0" xfId="3" applyFont="1"/>
    <xf numFmtId="0" fontId="5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top" wrapText="1"/>
    </xf>
    <xf numFmtId="0" fontId="5" fillId="0" borderId="1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</cellXfs>
  <cellStyles count="4">
    <cellStyle name="Comma" xfId="3" builtinId="3"/>
    <cellStyle name="Normal" xfId="0" builtinId="0"/>
    <cellStyle name="Normal 2" xfId="1"/>
    <cellStyle name="Нормален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2"/>
  <sheetViews>
    <sheetView tabSelected="1" topLeftCell="A241" zoomScaleNormal="100" workbookViewId="0">
      <selection activeCell="H255" sqref="H255"/>
    </sheetView>
  </sheetViews>
  <sheetFormatPr defaultColWidth="9.140625" defaultRowHeight="15" x14ac:dyDescent="0.2"/>
  <cols>
    <col min="1" max="1" width="4" style="21" customWidth="1"/>
    <col min="2" max="2" width="0.28515625" style="21" hidden="1" customWidth="1"/>
    <col min="3" max="3" width="13" style="21" customWidth="1"/>
    <col min="4" max="4" width="60.42578125" style="24" customWidth="1"/>
    <col min="5" max="5" width="12.85546875" style="22" customWidth="1"/>
    <col min="6" max="6" width="11.42578125" style="23" customWidth="1"/>
    <col min="7" max="7" width="9.140625" style="29"/>
    <col min="8" max="8" width="15" style="64" customWidth="1"/>
    <col min="9" max="16384" width="9.140625" style="3"/>
  </cols>
  <sheetData>
    <row r="1" spans="1:8" x14ac:dyDescent="0.2">
      <c r="D1" s="72" t="s">
        <v>274</v>
      </c>
      <c r="E1" s="72"/>
      <c r="F1" s="72"/>
    </row>
    <row r="2" spans="1:8" s="1" customFormat="1" ht="51.75" customHeight="1" x14ac:dyDescent="0.25">
      <c r="A2" s="65" t="s">
        <v>70</v>
      </c>
      <c r="B2" s="65"/>
      <c r="C2" s="65"/>
      <c r="D2" s="67" t="s">
        <v>72</v>
      </c>
      <c r="E2" s="67"/>
      <c r="F2" s="67"/>
      <c r="G2" s="55"/>
      <c r="H2" s="61"/>
    </row>
    <row r="3" spans="1:8" s="1" customFormat="1" ht="20.25" customHeight="1" x14ac:dyDescent="0.25">
      <c r="A3" s="65" t="s">
        <v>67</v>
      </c>
      <c r="B3" s="65"/>
      <c r="C3" s="65"/>
      <c r="D3" s="4" t="s">
        <v>68</v>
      </c>
      <c r="E3" s="26"/>
      <c r="F3" s="27"/>
      <c r="G3" s="55"/>
      <c r="H3" s="61"/>
    </row>
    <row r="4" spans="1:8" s="1" customFormat="1" ht="20.25" customHeight="1" x14ac:dyDescent="0.25">
      <c r="A4" s="65" t="s">
        <v>69</v>
      </c>
      <c r="B4" s="65"/>
      <c r="C4" s="65"/>
      <c r="D4" s="4" t="s">
        <v>71</v>
      </c>
      <c r="E4" s="26"/>
      <c r="F4" s="27"/>
      <c r="G4" s="55"/>
      <c r="H4" s="61"/>
    </row>
    <row r="5" spans="1:8" s="1" customFormat="1" ht="15.75" x14ac:dyDescent="0.25">
      <c r="A5" s="66"/>
      <c r="B5" s="66"/>
      <c r="C5" s="66"/>
      <c r="D5" s="6"/>
      <c r="E5" s="7"/>
      <c r="F5" s="8"/>
      <c r="G5" s="55"/>
      <c r="H5" s="61"/>
    </row>
    <row r="6" spans="1:8" s="1" customFormat="1" ht="15.75" x14ac:dyDescent="0.25">
      <c r="A6" s="9"/>
      <c r="B6" s="9"/>
      <c r="C6" s="9"/>
      <c r="D6" s="6"/>
      <c r="E6" s="7"/>
      <c r="F6" s="8"/>
      <c r="G6" s="55"/>
      <c r="H6" s="61"/>
    </row>
    <row r="7" spans="1:8" s="1" customFormat="1" ht="15.75" x14ac:dyDescent="0.25">
      <c r="A7" s="9"/>
      <c r="B7" s="9"/>
      <c r="C7" s="9"/>
      <c r="D7" s="10" t="s">
        <v>109</v>
      </c>
      <c r="E7" s="7"/>
      <c r="F7" s="8"/>
      <c r="G7" s="55"/>
      <c r="H7" s="61"/>
    </row>
    <row r="8" spans="1:8" s="1" customFormat="1" ht="15.75" x14ac:dyDescent="0.25">
      <c r="A8" s="9"/>
      <c r="B8" s="9"/>
      <c r="C8" s="9"/>
      <c r="D8" s="6"/>
      <c r="E8" s="7"/>
      <c r="F8" s="8"/>
      <c r="G8" s="55"/>
      <c r="H8" s="61"/>
    </row>
    <row r="9" spans="1:8" s="5" customFormat="1" x14ac:dyDescent="0.2">
      <c r="A9" s="11" t="s">
        <v>56</v>
      </c>
      <c r="B9" s="51" t="s">
        <v>0</v>
      </c>
      <c r="C9" s="11" t="s">
        <v>1</v>
      </c>
      <c r="D9" s="12" t="s">
        <v>2</v>
      </c>
      <c r="E9" s="13" t="s">
        <v>57</v>
      </c>
      <c r="F9" s="16" t="s">
        <v>3</v>
      </c>
      <c r="G9" s="50" t="s">
        <v>268</v>
      </c>
      <c r="H9" s="62" t="s">
        <v>269</v>
      </c>
    </row>
    <row r="10" spans="1:8" s="2" customFormat="1" ht="15.75" x14ac:dyDescent="0.2">
      <c r="A10" s="14"/>
      <c r="B10" s="52"/>
      <c r="C10" s="14"/>
      <c r="D10" s="31" t="s">
        <v>186</v>
      </c>
      <c r="E10" s="13"/>
      <c r="F10" s="16"/>
      <c r="G10" s="30"/>
      <c r="H10" s="63"/>
    </row>
    <row r="11" spans="1:8" ht="15.75" x14ac:dyDescent="0.2">
      <c r="A11" s="14"/>
      <c r="B11" s="52"/>
      <c r="C11" s="14"/>
      <c r="D11" s="17" t="s">
        <v>4</v>
      </c>
      <c r="E11" s="13"/>
      <c r="F11" s="16"/>
      <c r="G11" s="30"/>
      <c r="H11" s="63"/>
    </row>
    <row r="12" spans="1:8" ht="30" x14ac:dyDescent="0.2">
      <c r="A12" s="14">
        <v>1</v>
      </c>
      <c r="B12" s="52"/>
      <c r="C12" s="18" t="s">
        <v>5</v>
      </c>
      <c r="D12" s="19" t="s">
        <v>58</v>
      </c>
      <c r="E12" s="20" t="s">
        <v>6</v>
      </c>
      <c r="F12" s="16">
        <v>760</v>
      </c>
      <c r="G12" s="30"/>
      <c r="H12" s="63">
        <f>F12*G12</f>
        <v>0</v>
      </c>
    </row>
    <row r="13" spans="1:8" ht="30" x14ac:dyDescent="0.2">
      <c r="A13" s="14">
        <v>2</v>
      </c>
      <c r="B13" s="52"/>
      <c r="C13" s="18"/>
      <c r="D13" s="15" t="s">
        <v>81</v>
      </c>
      <c r="E13" s="20" t="s">
        <v>6</v>
      </c>
      <c r="F13" s="16">
        <v>15</v>
      </c>
      <c r="G13" s="30"/>
      <c r="H13" s="63">
        <f t="shared" ref="H13:H32" si="0">F13*G13</f>
        <v>0</v>
      </c>
    </row>
    <row r="14" spans="1:8" ht="30" x14ac:dyDescent="0.2">
      <c r="A14" s="14">
        <v>3</v>
      </c>
      <c r="B14" s="52"/>
      <c r="C14" s="18" t="s">
        <v>7</v>
      </c>
      <c r="D14" s="19" t="s">
        <v>8</v>
      </c>
      <c r="E14" s="20" t="s">
        <v>6</v>
      </c>
      <c r="F14" s="16">
        <v>775</v>
      </c>
      <c r="G14" s="30"/>
      <c r="H14" s="63">
        <f t="shared" si="0"/>
        <v>0</v>
      </c>
    </row>
    <row r="15" spans="1:8" ht="30" x14ac:dyDescent="0.2">
      <c r="A15" s="14">
        <v>4</v>
      </c>
      <c r="B15" s="52"/>
      <c r="C15" s="18" t="s">
        <v>9</v>
      </c>
      <c r="D15" s="19" t="s">
        <v>59</v>
      </c>
      <c r="E15" s="20" t="s">
        <v>10</v>
      </c>
      <c r="F15" s="16">
        <v>1520</v>
      </c>
      <c r="G15" s="30"/>
      <c r="H15" s="63">
        <f t="shared" si="0"/>
        <v>0</v>
      </c>
    </row>
    <row r="16" spans="1:8" x14ac:dyDescent="0.2">
      <c r="A16" s="14">
        <v>5</v>
      </c>
      <c r="B16" s="52"/>
      <c r="C16" s="18" t="s">
        <v>11</v>
      </c>
      <c r="D16" s="19" t="s">
        <v>73</v>
      </c>
      <c r="E16" s="20" t="s">
        <v>10</v>
      </c>
      <c r="F16" s="16">
        <v>1520</v>
      </c>
      <c r="G16" s="30"/>
      <c r="H16" s="63">
        <f t="shared" si="0"/>
        <v>0</v>
      </c>
    </row>
    <row r="17" spans="1:8" ht="30" x14ac:dyDescent="0.2">
      <c r="A17" s="14">
        <v>6</v>
      </c>
      <c r="B17" s="52"/>
      <c r="C17" s="18" t="s">
        <v>12</v>
      </c>
      <c r="D17" s="19" t="s">
        <v>86</v>
      </c>
      <c r="E17" s="20" t="s">
        <v>6</v>
      </c>
      <c r="F17" s="16">
        <v>310</v>
      </c>
      <c r="G17" s="30"/>
      <c r="H17" s="63">
        <f t="shared" si="0"/>
        <v>0</v>
      </c>
    </row>
    <row r="18" spans="1:8" x14ac:dyDescent="0.2">
      <c r="A18" s="14">
        <v>7</v>
      </c>
      <c r="B18" s="52"/>
      <c r="C18" s="18" t="s">
        <v>13</v>
      </c>
      <c r="D18" s="19" t="s">
        <v>85</v>
      </c>
      <c r="E18" s="20" t="s">
        <v>6</v>
      </c>
      <c r="F18" s="16">
        <v>46</v>
      </c>
      <c r="G18" s="30"/>
      <c r="H18" s="63">
        <f t="shared" si="0"/>
        <v>0</v>
      </c>
    </row>
    <row r="19" spans="1:8" x14ac:dyDescent="0.2">
      <c r="A19" s="14">
        <v>8</v>
      </c>
      <c r="B19" s="52"/>
      <c r="C19" s="18" t="s">
        <v>14</v>
      </c>
      <c r="D19" s="19" t="s">
        <v>82</v>
      </c>
      <c r="E19" s="20" t="s">
        <v>10</v>
      </c>
      <c r="F19" s="16">
        <v>1122</v>
      </c>
      <c r="G19" s="30"/>
      <c r="H19" s="63">
        <f t="shared" si="0"/>
        <v>0</v>
      </c>
    </row>
    <row r="20" spans="1:8" x14ac:dyDescent="0.2">
      <c r="A20" s="14">
        <v>9</v>
      </c>
      <c r="B20" s="52"/>
      <c r="C20" s="18" t="s">
        <v>15</v>
      </c>
      <c r="D20" s="19" t="s">
        <v>74</v>
      </c>
      <c r="E20" s="20" t="s">
        <v>10</v>
      </c>
      <c r="F20" s="16">
        <v>275</v>
      </c>
      <c r="G20" s="30"/>
      <c r="H20" s="63">
        <f t="shared" si="0"/>
        <v>0</v>
      </c>
    </row>
    <row r="21" spans="1:8" ht="30" x14ac:dyDescent="0.2">
      <c r="A21" s="14">
        <v>10</v>
      </c>
      <c r="B21" s="52"/>
      <c r="C21" s="18" t="s">
        <v>16</v>
      </c>
      <c r="D21" s="19" t="s">
        <v>103</v>
      </c>
      <c r="E21" s="20" t="s">
        <v>10</v>
      </c>
      <c r="F21" s="16">
        <v>15</v>
      </c>
      <c r="G21" s="30"/>
      <c r="H21" s="63">
        <f t="shared" si="0"/>
        <v>0</v>
      </c>
    </row>
    <row r="22" spans="1:8" ht="30" x14ac:dyDescent="0.2">
      <c r="A22" s="14">
        <v>11</v>
      </c>
      <c r="B22" s="52"/>
      <c r="C22" s="18" t="s">
        <v>17</v>
      </c>
      <c r="D22" s="19" t="s">
        <v>87</v>
      </c>
      <c r="E22" s="20" t="s">
        <v>10</v>
      </c>
      <c r="F22" s="16">
        <v>36</v>
      </c>
      <c r="G22" s="30"/>
      <c r="H22" s="63">
        <f t="shared" si="0"/>
        <v>0</v>
      </c>
    </row>
    <row r="23" spans="1:8" x14ac:dyDescent="0.2">
      <c r="A23" s="14">
        <v>12</v>
      </c>
      <c r="B23" s="52"/>
      <c r="C23" s="18" t="s">
        <v>18</v>
      </c>
      <c r="D23" s="15" t="s">
        <v>83</v>
      </c>
      <c r="E23" s="20" t="s">
        <v>10</v>
      </c>
      <c r="F23" s="16">
        <v>11</v>
      </c>
      <c r="G23" s="30"/>
      <c r="H23" s="63">
        <f t="shared" si="0"/>
        <v>0</v>
      </c>
    </row>
    <row r="24" spans="1:8" x14ac:dyDescent="0.2">
      <c r="A24" s="14">
        <v>13</v>
      </c>
      <c r="B24" s="52"/>
      <c r="C24" s="18" t="s">
        <v>19</v>
      </c>
      <c r="D24" s="19" t="s">
        <v>104</v>
      </c>
      <c r="E24" s="20" t="s">
        <v>20</v>
      </c>
      <c r="F24" s="16">
        <v>135</v>
      </c>
      <c r="G24" s="30"/>
      <c r="H24" s="63">
        <f t="shared" si="0"/>
        <v>0</v>
      </c>
    </row>
    <row r="25" spans="1:8" ht="45" x14ac:dyDescent="0.2">
      <c r="A25" s="14">
        <v>14</v>
      </c>
      <c r="B25" s="52"/>
      <c r="C25" s="18" t="s">
        <v>21</v>
      </c>
      <c r="D25" s="19" t="s">
        <v>75</v>
      </c>
      <c r="E25" s="13" t="s">
        <v>20</v>
      </c>
      <c r="F25" s="16">
        <v>15</v>
      </c>
      <c r="G25" s="30"/>
      <c r="H25" s="63">
        <f t="shared" si="0"/>
        <v>0</v>
      </c>
    </row>
    <row r="26" spans="1:8" ht="45" x14ac:dyDescent="0.2">
      <c r="A26" s="14">
        <v>15</v>
      </c>
      <c r="B26" s="52"/>
      <c r="C26" s="18" t="s">
        <v>22</v>
      </c>
      <c r="D26" s="19" t="s">
        <v>76</v>
      </c>
      <c r="E26" s="13" t="s">
        <v>20</v>
      </c>
      <c r="F26" s="16">
        <v>17</v>
      </c>
      <c r="G26" s="30"/>
      <c r="H26" s="63">
        <f t="shared" si="0"/>
        <v>0</v>
      </c>
    </row>
    <row r="27" spans="1:8" ht="30" x14ac:dyDescent="0.2">
      <c r="A27" s="14">
        <v>16</v>
      </c>
      <c r="B27" s="52"/>
      <c r="C27" s="18" t="s">
        <v>23</v>
      </c>
      <c r="D27" s="19" t="s">
        <v>88</v>
      </c>
      <c r="E27" s="20" t="s">
        <v>24</v>
      </c>
      <c r="F27" s="16">
        <v>14</v>
      </c>
      <c r="G27" s="30"/>
      <c r="H27" s="63">
        <f t="shared" si="0"/>
        <v>0</v>
      </c>
    </row>
    <row r="28" spans="1:8" ht="30" x14ac:dyDescent="0.2">
      <c r="A28" s="14">
        <v>17</v>
      </c>
      <c r="B28" s="52"/>
      <c r="C28" s="18" t="s">
        <v>25</v>
      </c>
      <c r="D28" s="19" t="s">
        <v>84</v>
      </c>
      <c r="E28" s="20" t="s">
        <v>24</v>
      </c>
      <c r="F28" s="16">
        <v>20</v>
      </c>
      <c r="G28" s="30"/>
      <c r="H28" s="63">
        <f t="shared" si="0"/>
        <v>0</v>
      </c>
    </row>
    <row r="29" spans="1:8" ht="30" x14ac:dyDescent="0.2">
      <c r="A29" s="14">
        <v>18</v>
      </c>
      <c r="B29" s="52"/>
      <c r="C29" s="18" t="s">
        <v>26</v>
      </c>
      <c r="D29" s="19" t="s">
        <v>77</v>
      </c>
      <c r="E29" s="20" t="s">
        <v>20</v>
      </c>
      <c r="F29" s="16">
        <v>212</v>
      </c>
      <c r="G29" s="30"/>
      <c r="H29" s="63">
        <f t="shared" si="0"/>
        <v>0</v>
      </c>
    </row>
    <row r="30" spans="1:8" ht="30" x14ac:dyDescent="0.2">
      <c r="A30" s="14">
        <v>19</v>
      </c>
      <c r="B30" s="52"/>
      <c r="C30" s="18" t="s">
        <v>27</v>
      </c>
      <c r="D30" s="19" t="s">
        <v>89</v>
      </c>
      <c r="E30" s="20" t="s">
        <v>24</v>
      </c>
      <c r="F30" s="16">
        <v>1</v>
      </c>
      <c r="G30" s="30"/>
      <c r="H30" s="63">
        <f t="shared" si="0"/>
        <v>0</v>
      </c>
    </row>
    <row r="31" spans="1:8" ht="30" x14ac:dyDescent="0.2">
      <c r="A31" s="14">
        <v>20</v>
      </c>
      <c r="B31" s="52"/>
      <c r="C31" s="28" t="s">
        <v>101</v>
      </c>
      <c r="D31" s="15" t="s">
        <v>105</v>
      </c>
      <c r="E31" s="13" t="s">
        <v>24</v>
      </c>
      <c r="F31" s="16">
        <v>3</v>
      </c>
      <c r="G31" s="30"/>
      <c r="H31" s="63">
        <f t="shared" si="0"/>
        <v>0</v>
      </c>
    </row>
    <row r="32" spans="1:8" ht="30" x14ac:dyDescent="0.2">
      <c r="A32" s="14">
        <v>21</v>
      </c>
      <c r="B32" s="52"/>
      <c r="C32" s="28" t="s">
        <v>102</v>
      </c>
      <c r="D32" s="15" t="s">
        <v>100</v>
      </c>
      <c r="E32" s="13" t="s">
        <v>24</v>
      </c>
      <c r="F32" s="16">
        <v>1</v>
      </c>
      <c r="G32" s="30"/>
      <c r="H32" s="63">
        <f t="shared" si="0"/>
        <v>0</v>
      </c>
    </row>
    <row r="33" spans="1:8" x14ac:dyDescent="0.2">
      <c r="A33" s="14"/>
      <c r="B33" s="52"/>
      <c r="C33" s="14"/>
      <c r="D33" s="19" t="s">
        <v>28</v>
      </c>
      <c r="E33" s="13"/>
      <c r="F33" s="16"/>
      <c r="G33" s="30"/>
      <c r="H33" s="63"/>
    </row>
    <row r="34" spans="1:8" ht="31.5" x14ac:dyDescent="0.2">
      <c r="A34" s="14"/>
      <c r="B34" s="52"/>
      <c r="C34" s="14"/>
      <c r="D34" s="17" t="s">
        <v>29</v>
      </c>
      <c r="E34" s="13"/>
      <c r="F34" s="16"/>
      <c r="G34" s="30"/>
      <c r="H34" s="63"/>
    </row>
    <row r="35" spans="1:8" ht="30" x14ac:dyDescent="0.2">
      <c r="A35" s="14">
        <v>22</v>
      </c>
      <c r="B35" s="52"/>
      <c r="C35" s="18" t="s">
        <v>30</v>
      </c>
      <c r="D35" s="19" t="s">
        <v>60</v>
      </c>
      <c r="E35" s="20" t="s">
        <v>6</v>
      </c>
      <c r="F35" s="16">
        <v>150</v>
      </c>
      <c r="G35" s="30"/>
      <c r="H35" s="63">
        <f t="shared" ref="H35:H43" si="1">F35*G35</f>
        <v>0</v>
      </c>
    </row>
    <row r="36" spans="1:8" x14ac:dyDescent="0.2">
      <c r="A36" s="14">
        <v>23</v>
      </c>
      <c r="B36" s="52"/>
      <c r="C36" s="18" t="s">
        <v>31</v>
      </c>
      <c r="D36" s="19" t="s">
        <v>32</v>
      </c>
      <c r="E36" s="20" t="s">
        <v>6</v>
      </c>
      <c r="F36" s="16">
        <v>150</v>
      </c>
      <c r="G36" s="30"/>
      <c r="H36" s="63">
        <f t="shared" si="1"/>
        <v>0</v>
      </c>
    </row>
    <row r="37" spans="1:8" x14ac:dyDescent="0.2">
      <c r="A37" s="14">
        <v>24</v>
      </c>
      <c r="B37" s="52"/>
      <c r="C37" s="18" t="s">
        <v>33</v>
      </c>
      <c r="D37" s="19" t="s">
        <v>61</v>
      </c>
      <c r="E37" s="20" t="s">
        <v>10</v>
      </c>
      <c r="F37" s="16">
        <v>82</v>
      </c>
      <c r="G37" s="30"/>
      <c r="H37" s="63">
        <f t="shared" si="1"/>
        <v>0</v>
      </c>
    </row>
    <row r="38" spans="1:8" x14ac:dyDescent="0.2">
      <c r="A38" s="14">
        <v>25</v>
      </c>
      <c r="B38" s="52"/>
      <c r="C38" s="18" t="s">
        <v>34</v>
      </c>
      <c r="D38" s="19" t="s">
        <v>62</v>
      </c>
      <c r="E38" s="20" t="s">
        <v>6</v>
      </c>
      <c r="F38" s="16">
        <v>10</v>
      </c>
      <c r="G38" s="30"/>
      <c r="H38" s="63">
        <f t="shared" si="1"/>
        <v>0</v>
      </c>
    </row>
    <row r="39" spans="1:8" ht="30" x14ac:dyDescent="0.2">
      <c r="A39" s="14">
        <v>26</v>
      </c>
      <c r="B39" s="52"/>
      <c r="C39" s="18" t="s">
        <v>35</v>
      </c>
      <c r="D39" s="19" t="s">
        <v>63</v>
      </c>
      <c r="E39" s="20" t="s">
        <v>6</v>
      </c>
      <c r="F39" s="16">
        <v>6</v>
      </c>
      <c r="G39" s="30"/>
      <c r="H39" s="63">
        <f t="shared" si="1"/>
        <v>0</v>
      </c>
    </row>
    <row r="40" spans="1:8" x14ac:dyDescent="0.2">
      <c r="A40" s="14">
        <v>27</v>
      </c>
      <c r="B40" s="52"/>
      <c r="C40" s="18" t="s">
        <v>36</v>
      </c>
      <c r="D40" s="19" t="s">
        <v>64</v>
      </c>
      <c r="E40" s="20" t="s">
        <v>6</v>
      </c>
      <c r="F40" s="16">
        <v>27</v>
      </c>
      <c r="G40" s="30"/>
      <c r="H40" s="63">
        <f t="shared" si="1"/>
        <v>0</v>
      </c>
    </row>
    <row r="41" spans="1:8" ht="30" x14ac:dyDescent="0.2">
      <c r="A41" s="14">
        <v>28</v>
      </c>
      <c r="B41" s="52"/>
      <c r="C41" s="18" t="s">
        <v>37</v>
      </c>
      <c r="D41" s="19" t="s">
        <v>65</v>
      </c>
      <c r="E41" s="20" t="s">
        <v>6</v>
      </c>
      <c r="F41" s="16">
        <v>9</v>
      </c>
      <c r="G41" s="30"/>
      <c r="H41" s="63">
        <f t="shared" si="1"/>
        <v>0</v>
      </c>
    </row>
    <row r="42" spans="1:8" x14ac:dyDescent="0.2">
      <c r="A42" s="14">
        <v>29</v>
      </c>
      <c r="B42" s="52"/>
      <c r="C42" s="18" t="s">
        <v>38</v>
      </c>
      <c r="D42" s="19" t="s">
        <v>106</v>
      </c>
      <c r="E42" s="20" t="s">
        <v>10</v>
      </c>
      <c r="F42" s="16">
        <v>71</v>
      </c>
      <c r="G42" s="30"/>
      <c r="H42" s="63">
        <f t="shared" si="1"/>
        <v>0</v>
      </c>
    </row>
    <row r="43" spans="1:8" ht="30" x14ac:dyDescent="0.2">
      <c r="A43" s="14">
        <v>30</v>
      </c>
      <c r="B43" s="52"/>
      <c r="C43" s="18" t="s">
        <v>39</v>
      </c>
      <c r="D43" s="19" t="s">
        <v>107</v>
      </c>
      <c r="E43" s="13" t="s">
        <v>20</v>
      </c>
      <c r="F43" s="16">
        <v>8</v>
      </c>
      <c r="G43" s="30"/>
      <c r="H43" s="63">
        <f t="shared" si="1"/>
        <v>0</v>
      </c>
    </row>
    <row r="44" spans="1:8" x14ac:dyDescent="0.2">
      <c r="A44" s="14"/>
      <c r="B44" s="52"/>
      <c r="C44" s="14"/>
      <c r="D44" s="19"/>
      <c r="E44" s="13"/>
      <c r="F44" s="16"/>
      <c r="G44" s="30"/>
      <c r="H44" s="63"/>
    </row>
    <row r="45" spans="1:8" ht="15.75" x14ac:dyDescent="0.2">
      <c r="A45" s="14"/>
      <c r="B45" s="52"/>
      <c r="C45" s="14"/>
      <c r="D45" s="17" t="s">
        <v>40</v>
      </c>
      <c r="E45" s="13"/>
      <c r="F45" s="16"/>
      <c r="G45" s="30"/>
      <c r="H45" s="63"/>
    </row>
    <row r="46" spans="1:8" ht="30" x14ac:dyDescent="0.2">
      <c r="A46" s="14">
        <v>31</v>
      </c>
      <c r="B46" s="52"/>
      <c r="C46" s="18" t="s">
        <v>41</v>
      </c>
      <c r="D46" s="19" t="s">
        <v>90</v>
      </c>
      <c r="E46" s="20" t="s">
        <v>6</v>
      </c>
      <c r="F46" s="16">
        <v>6</v>
      </c>
      <c r="G46" s="30"/>
      <c r="H46" s="63">
        <f t="shared" ref="H46:H54" si="2">F46*G46</f>
        <v>0</v>
      </c>
    </row>
    <row r="47" spans="1:8" ht="30" x14ac:dyDescent="0.2">
      <c r="A47" s="14">
        <v>32</v>
      </c>
      <c r="B47" s="52"/>
      <c r="C47" s="18" t="s">
        <v>42</v>
      </c>
      <c r="D47" s="19" t="s">
        <v>43</v>
      </c>
      <c r="E47" s="20" t="s">
        <v>6</v>
      </c>
      <c r="F47" s="16">
        <v>6</v>
      </c>
      <c r="G47" s="30"/>
      <c r="H47" s="63">
        <f t="shared" si="2"/>
        <v>0</v>
      </c>
    </row>
    <row r="48" spans="1:8" x14ac:dyDescent="0.2">
      <c r="A48" s="14">
        <v>33</v>
      </c>
      <c r="B48" s="52"/>
      <c r="C48" s="18" t="s">
        <v>44</v>
      </c>
      <c r="D48" s="19" t="s">
        <v>45</v>
      </c>
      <c r="E48" s="20" t="s">
        <v>6</v>
      </c>
      <c r="F48" s="16">
        <v>6</v>
      </c>
      <c r="G48" s="30"/>
      <c r="H48" s="63">
        <f t="shared" si="2"/>
        <v>0</v>
      </c>
    </row>
    <row r="49" spans="1:8" x14ac:dyDescent="0.2">
      <c r="A49" s="14">
        <v>34</v>
      </c>
      <c r="B49" s="52"/>
      <c r="C49" s="18" t="s">
        <v>46</v>
      </c>
      <c r="D49" s="19" t="s">
        <v>47</v>
      </c>
      <c r="E49" s="20" t="s">
        <v>6</v>
      </c>
      <c r="F49" s="16">
        <v>4</v>
      </c>
      <c r="G49" s="30"/>
      <c r="H49" s="63">
        <f t="shared" si="2"/>
        <v>0</v>
      </c>
    </row>
    <row r="50" spans="1:8" ht="30" x14ac:dyDescent="0.2">
      <c r="A50" s="14">
        <v>35</v>
      </c>
      <c r="B50" s="52"/>
      <c r="C50" s="18" t="s">
        <v>48</v>
      </c>
      <c r="D50" s="19" t="s">
        <v>49</v>
      </c>
      <c r="E50" s="20" t="s">
        <v>10</v>
      </c>
      <c r="F50" s="16">
        <v>24</v>
      </c>
      <c r="G50" s="30"/>
      <c r="H50" s="63">
        <f t="shared" si="2"/>
        <v>0</v>
      </c>
    </row>
    <row r="51" spans="1:8" ht="30" x14ac:dyDescent="0.2">
      <c r="A51" s="14">
        <v>36</v>
      </c>
      <c r="B51" s="52"/>
      <c r="C51" s="18" t="s">
        <v>50</v>
      </c>
      <c r="D51" s="19" t="s">
        <v>91</v>
      </c>
      <c r="E51" s="20" t="s">
        <v>6</v>
      </c>
      <c r="F51" s="16">
        <v>5</v>
      </c>
      <c r="G51" s="30"/>
      <c r="H51" s="63">
        <f t="shared" si="2"/>
        <v>0</v>
      </c>
    </row>
    <row r="52" spans="1:8" ht="30" x14ac:dyDescent="0.2">
      <c r="A52" s="14">
        <v>37</v>
      </c>
      <c r="B52" s="52"/>
      <c r="C52" s="18">
        <v>8413150000</v>
      </c>
      <c r="D52" s="15" t="s">
        <v>92</v>
      </c>
      <c r="E52" s="20" t="s">
        <v>10</v>
      </c>
      <c r="F52" s="16">
        <v>13</v>
      </c>
      <c r="G52" s="30"/>
      <c r="H52" s="63">
        <f t="shared" si="2"/>
        <v>0</v>
      </c>
    </row>
    <row r="53" spans="1:8" ht="30" x14ac:dyDescent="0.2">
      <c r="A53" s="14">
        <v>38</v>
      </c>
      <c r="B53" s="52"/>
      <c r="C53" s="18">
        <v>841316000</v>
      </c>
      <c r="D53" s="15" t="s">
        <v>93</v>
      </c>
      <c r="E53" s="13" t="s">
        <v>10</v>
      </c>
      <c r="F53" s="16">
        <v>17.5</v>
      </c>
      <c r="G53" s="30"/>
      <c r="H53" s="63">
        <f t="shared" si="2"/>
        <v>0</v>
      </c>
    </row>
    <row r="54" spans="1:8" ht="30" x14ac:dyDescent="0.2">
      <c r="A54" s="14">
        <v>39</v>
      </c>
      <c r="B54" s="52"/>
      <c r="C54" s="28" t="s">
        <v>95</v>
      </c>
      <c r="D54" s="15" t="s">
        <v>94</v>
      </c>
      <c r="E54" s="20" t="s">
        <v>10</v>
      </c>
      <c r="F54" s="16">
        <v>6</v>
      </c>
      <c r="G54" s="30"/>
      <c r="H54" s="63">
        <f t="shared" si="2"/>
        <v>0</v>
      </c>
    </row>
    <row r="55" spans="1:8" x14ac:dyDescent="0.2">
      <c r="A55" s="14"/>
      <c r="B55" s="52"/>
      <c r="C55" s="14"/>
      <c r="D55" s="19"/>
      <c r="E55" s="13"/>
      <c r="F55" s="16"/>
      <c r="G55" s="30"/>
      <c r="H55" s="63"/>
    </row>
    <row r="56" spans="1:8" ht="15.75" x14ac:dyDescent="0.2">
      <c r="A56" s="14"/>
      <c r="B56" s="52"/>
      <c r="C56" s="14"/>
      <c r="D56" s="17" t="s">
        <v>80</v>
      </c>
      <c r="E56" s="13"/>
      <c r="F56" s="16"/>
      <c r="G56" s="30"/>
      <c r="H56" s="63"/>
    </row>
    <row r="57" spans="1:8" ht="30" x14ac:dyDescent="0.2">
      <c r="A57" s="14">
        <v>40</v>
      </c>
      <c r="B57" s="52"/>
      <c r="C57" s="18" t="s">
        <v>5</v>
      </c>
      <c r="D57" s="19" t="s">
        <v>58</v>
      </c>
      <c r="E57" s="20" t="s">
        <v>6</v>
      </c>
      <c r="F57" s="16">
        <v>125</v>
      </c>
      <c r="G57" s="30"/>
      <c r="H57" s="63">
        <f t="shared" ref="H57:H62" si="3">F57*G57</f>
        <v>0</v>
      </c>
    </row>
    <row r="58" spans="1:8" x14ac:dyDescent="0.2">
      <c r="A58" s="14">
        <v>41</v>
      </c>
      <c r="B58" s="52"/>
      <c r="C58" s="18" t="s">
        <v>51</v>
      </c>
      <c r="D58" s="19" t="s">
        <v>52</v>
      </c>
      <c r="E58" s="20" t="s">
        <v>6</v>
      </c>
      <c r="F58" s="16">
        <v>125</v>
      </c>
      <c r="G58" s="30"/>
      <c r="H58" s="63">
        <f t="shared" si="3"/>
        <v>0</v>
      </c>
    </row>
    <row r="59" spans="1:8" ht="30" x14ac:dyDescent="0.2">
      <c r="A59" s="14">
        <v>42</v>
      </c>
      <c r="B59" s="52"/>
      <c r="C59" s="18" t="s">
        <v>9</v>
      </c>
      <c r="D59" s="19" t="s">
        <v>66</v>
      </c>
      <c r="E59" s="20" t="s">
        <v>10</v>
      </c>
      <c r="F59" s="16">
        <v>250</v>
      </c>
      <c r="G59" s="30"/>
      <c r="H59" s="63">
        <f t="shared" si="3"/>
        <v>0</v>
      </c>
    </row>
    <row r="60" spans="1:8" x14ac:dyDescent="0.2">
      <c r="A60" s="14">
        <v>43</v>
      </c>
      <c r="B60" s="52"/>
      <c r="C60" s="18" t="s">
        <v>11</v>
      </c>
      <c r="D60" s="19" t="s">
        <v>73</v>
      </c>
      <c r="E60" s="20" t="s">
        <v>10</v>
      </c>
      <c r="F60" s="16">
        <v>250</v>
      </c>
      <c r="G60" s="30"/>
      <c r="H60" s="63">
        <f t="shared" si="3"/>
        <v>0</v>
      </c>
    </row>
    <row r="61" spans="1:8" x14ac:dyDescent="0.2">
      <c r="A61" s="14">
        <v>44</v>
      </c>
      <c r="B61" s="52"/>
      <c r="C61" s="18">
        <v>8103107000</v>
      </c>
      <c r="D61" s="30" t="s">
        <v>96</v>
      </c>
      <c r="E61" s="50" t="s">
        <v>97</v>
      </c>
      <c r="F61" s="16">
        <v>50</v>
      </c>
      <c r="G61" s="30"/>
      <c r="H61" s="63">
        <f t="shared" si="3"/>
        <v>0</v>
      </c>
    </row>
    <row r="62" spans="1:8" x14ac:dyDescent="0.2">
      <c r="A62" s="14">
        <v>45</v>
      </c>
      <c r="B62" s="52"/>
      <c r="C62" s="18">
        <v>8102071050</v>
      </c>
      <c r="D62" s="30" t="s">
        <v>98</v>
      </c>
      <c r="E62" s="50" t="s">
        <v>99</v>
      </c>
      <c r="F62" s="16">
        <v>250</v>
      </c>
      <c r="G62" s="30"/>
      <c r="H62" s="63">
        <f t="shared" si="3"/>
        <v>0</v>
      </c>
    </row>
    <row r="63" spans="1:8" x14ac:dyDescent="0.2">
      <c r="A63" s="14"/>
      <c r="B63" s="52"/>
      <c r="C63" s="18"/>
      <c r="D63" s="19"/>
      <c r="E63" s="13"/>
      <c r="F63" s="16"/>
      <c r="G63" s="30"/>
      <c r="H63" s="63"/>
    </row>
    <row r="64" spans="1:8" ht="15.75" x14ac:dyDescent="0.2">
      <c r="A64" s="14"/>
      <c r="B64" s="52"/>
      <c r="C64" s="18"/>
      <c r="D64" s="17" t="s">
        <v>79</v>
      </c>
      <c r="E64" s="13"/>
      <c r="F64" s="16"/>
      <c r="G64" s="30"/>
      <c r="H64" s="63"/>
    </row>
    <row r="65" spans="1:8" ht="30" x14ac:dyDescent="0.2">
      <c r="A65" s="14">
        <v>46</v>
      </c>
      <c r="B65" s="52"/>
      <c r="C65" s="18" t="s">
        <v>5</v>
      </c>
      <c r="D65" s="19" t="s">
        <v>58</v>
      </c>
      <c r="E65" s="20" t="s">
        <v>6</v>
      </c>
      <c r="F65" s="16">
        <v>140</v>
      </c>
      <c r="G65" s="30"/>
      <c r="H65" s="63">
        <f t="shared" ref="H65:H70" si="4">F65*G65</f>
        <v>0</v>
      </c>
    </row>
    <row r="66" spans="1:8" x14ac:dyDescent="0.2">
      <c r="A66" s="14">
        <v>47</v>
      </c>
      <c r="B66" s="52"/>
      <c r="C66" s="18" t="s">
        <v>53</v>
      </c>
      <c r="D66" s="19" t="s">
        <v>52</v>
      </c>
      <c r="E66" s="20" t="s">
        <v>6</v>
      </c>
      <c r="F66" s="16">
        <v>140</v>
      </c>
      <c r="G66" s="30"/>
      <c r="H66" s="63">
        <f t="shared" si="4"/>
        <v>0</v>
      </c>
    </row>
    <row r="67" spans="1:8" ht="30" x14ac:dyDescent="0.2">
      <c r="A67" s="14">
        <v>48</v>
      </c>
      <c r="B67" s="52"/>
      <c r="C67" s="18" t="s">
        <v>9</v>
      </c>
      <c r="D67" s="19" t="s">
        <v>66</v>
      </c>
      <c r="E67" s="20" t="s">
        <v>10</v>
      </c>
      <c r="F67" s="16">
        <v>280</v>
      </c>
      <c r="G67" s="30"/>
      <c r="H67" s="63">
        <f t="shared" si="4"/>
        <v>0</v>
      </c>
    </row>
    <row r="68" spans="1:8" x14ac:dyDescent="0.2">
      <c r="A68" s="14">
        <v>49</v>
      </c>
      <c r="B68" s="52"/>
      <c r="C68" s="18" t="s">
        <v>11</v>
      </c>
      <c r="D68" s="19" t="s">
        <v>73</v>
      </c>
      <c r="E68" s="20" t="s">
        <v>10</v>
      </c>
      <c r="F68" s="16">
        <v>280</v>
      </c>
      <c r="G68" s="30"/>
      <c r="H68" s="63">
        <f t="shared" si="4"/>
        <v>0</v>
      </c>
    </row>
    <row r="69" spans="1:8" x14ac:dyDescent="0.2">
      <c r="A69" s="14">
        <v>50</v>
      </c>
      <c r="B69" s="29"/>
      <c r="C69" s="18">
        <v>8103107000</v>
      </c>
      <c r="D69" s="30" t="s">
        <v>96</v>
      </c>
      <c r="E69" s="50" t="s">
        <v>97</v>
      </c>
      <c r="F69" s="16">
        <v>56</v>
      </c>
      <c r="G69" s="30"/>
      <c r="H69" s="63">
        <f t="shared" si="4"/>
        <v>0</v>
      </c>
    </row>
    <row r="70" spans="1:8" x14ac:dyDescent="0.2">
      <c r="A70" s="14">
        <v>51</v>
      </c>
      <c r="B70" s="29"/>
      <c r="C70" s="18">
        <v>8102071050</v>
      </c>
      <c r="D70" s="30" t="s">
        <v>108</v>
      </c>
      <c r="E70" s="50" t="s">
        <v>99</v>
      </c>
      <c r="F70" s="16">
        <v>280</v>
      </c>
      <c r="G70" s="30"/>
      <c r="H70" s="63">
        <f t="shared" si="4"/>
        <v>0</v>
      </c>
    </row>
    <row r="71" spans="1:8" x14ac:dyDescent="0.2">
      <c r="A71" s="14"/>
      <c r="B71" s="52"/>
      <c r="C71" s="18"/>
      <c r="D71" s="19"/>
      <c r="E71" s="20"/>
      <c r="F71" s="16"/>
      <c r="G71" s="30"/>
      <c r="H71" s="63"/>
    </row>
    <row r="72" spans="1:8" x14ac:dyDescent="0.2">
      <c r="A72" s="14"/>
      <c r="B72" s="52"/>
      <c r="C72" s="18"/>
      <c r="D72" s="19"/>
      <c r="E72" s="20"/>
      <c r="F72" s="16"/>
      <c r="G72" s="30"/>
      <c r="H72" s="63"/>
    </row>
    <row r="73" spans="1:8" x14ac:dyDescent="0.2">
      <c r="A73" s="14"/>
      <c r="B73" s="52"/>
      <c r="C73" s="14"/>
      <c r="D73" s="19"/>
      <c r="E73" s="13"/>
      <c r="F73" s="16"/>
      <c r="G73" s="30"/>
      <c r="H73" s="63"/>
    </row>
    <row r="74" spans="1:8" ht="15.75" x14ac:dyDescent="0.2">
      <c r="A74" s="14"/>
      <c r="B74" s="52"/>
      <c r="C74" s="14"/>
      <c r="D74" s="17" t="s">
        <v>54</v>
      </c>
      <c r="E74" s="13"/>
      <c r="F74" s="16"/>
      <c r="G74" s="30"/>
      <c r="H74" s="63"/>
    </row>
    <row r="75" spans="1:8" ht="30" x14ac:dyDescent="0.2">
      <c r="A75" s="14">
        <v>52</v>
      </c>
      <c r="B75" s="52"/>
      <c r="C75" s="18" t="s">
        <v>5</v>
      </c>
      <c r="D75" s="19" t="s">
        <v>58</v>
      </c>
      <c r="E75" s="20" t="s">
        <v>6</v>
      </c>
      <c r="F75" s="16">
        <v>411</v>
      </c>
      <c r="G75" s="30"/>
      <c r="H75" s="63">
        <f t="shared" ref="H75:H77" si="5">F75*G75</f>
        <v>0</v>
      </c>
    </row>
    <row r="76" spans="1:8" x14ac:dyDescent="0.2">
      <c r="A76" s="14">
        <v>53</v>
      </c>
      <c r="B76" s="52"/>
      <c r="C76" s="18" t="s">
        <v>55</v>
      </c>
      <c r="D76" s="19" t="s">
        <v>52</v>
      </c>
      <c r="E76" s="20" t="s">
        <v>6</v>
      </c>
      <c r="F76" s="16">
        <v>411</v>
      </c>
      <c r="G76" s="30"/>
      <c r="H76" s="63">
        <f t="shared" si="5"/>
        <v>0</v>
      </c>
    </row>
    <row r="77" spans="1:8" ht="30" x14ac:dyDescent="0.2">
      <c r="A77" s="14">
        <v>54</v>
      </c>
      <c r="B77" s="52"/>
      <c r="C77" s="18" t="s">
        <v>9</v>
      </c>
      <c r="D77" s="19" t="s">
        <v>78</v>
      </c>
      <c r="E77" s="20" t="s">
        <v>10</v>
      </c>
      <c r="F77" s="16">
        <v>822</v>
      </c>
      <c r="G77" s="30"/>
      <c r="H77" s="63">
        <f t="shared" si="5"/>
        <v>0</v>
      </c>
    </row>
    <row r="78" spans="1:8" x14ac:dyDescent="0.2">
      <c r="C78" s="14"/>
      <c r="D78" s="15"/>
      <c r="E78" s="13"/>
      <c r="F78" s="16"/>
      <c r="G78" s="30"/>
      <c r="H78" s="63"/>
    </row>
    <row r="79" spans="1:8" x14ac:dyDescent="0.2">
      <c r="A79" s="33"/>
      <c r="B79" s="53"/>
      <c r="C79" s="68" t="s">
        <v>110</v>
      </c>
      <c r="D79" s="68"/>
      <c r="E79" s="32"/>
      <c r="F79" s="34"/>
      <c r="G79" s="30"/>
      <c r="H79" s="63"/>
    </row>
    <row r="80" spans="1:8" ht="29.25" customHeight="1" x14ac:dyDescent="0.2">
      <c r="A80" s="33">
        <v>1</v>
      </c>
      <c r="B80" s="53"/>
      <c r="C80" s="69" t="s">
        <v>111</v>
      </c>
      <c r="D80" s="69"/>
      <c r="E80" s="32" t="s">
        <v>145</v>
      </c>
      <c r="F80" s="34">
        <v>74</v>
      </c>
      <c r="G80" s="30"/>
      <c r="H80" s="63">
        <f t="shared" ref="H80:H92" si="6">F80*G80</f>
        <v>0</v>
      </c>
    </row>
    <row r="81" spans="1:8" ht="29.25" customHeight="1" x14ac:dyDescent="0.2">
      <c r="A81" s="33">
        <v>2</v>
      </c>
      <c r="B81" s="53"/>
      <c r="C81" s="69" t="s">
        <v>112</v>
      </c>
      <c r="D81" s="69"/>
      <c r="E81" s="32" t="s">
        <v>145</v>
      </c>
      <c r="F81" s="34">
        <v>125.5</v>
      </c>
      <c r="G81" s="30"/>
      <c r="H81" s="63">
        <f t="shared" si="6"/>
        <v>0</v>
      </c>
    </row>
    <row r="82" spans="1:8" ht="29.25" customHeight="1" x14ac:dyDescent="0.2">
      <c r="A82" s="33">
        <v>3</v>
      </c>
      <c r="B82" s="53"/>
      <c r="C82" s="69" t="s">
        <v>113</v>
      </c>
      <c r="D82" s="69"/>
      <c r="E82" s="32" t="s">
        <v>145</v>
      </c>
      <c r="F82" s="34">
        <v>200</v>
      </c>
      <c r="G82" s="30"/>
      <c r="H82" s="63">
        <f t="shared" si="6"/>
        <v>0</v>
      </c>
    </row>
    <row r="83" spans="1:8" ht="29.25" customHeight="1" x14ac:dyDescent="0.2">
      <c r="A83" s="33">
        <v>4</v>
      </c>
      <c r="B83" s="53"/>
      <c r="C83" s="69" t="s">
        <v>114</v>
      </c>
      <c r="D83" s="69"/>
      <c r="E83" s="32" t="s">
        <v>145</v>
      </c>
      <c r="F83" s="34">
        <v>1</v>
      </c>
      <c r="G83" s="30"/>
      <c r="H83" s="63">
        <f t="shared" si="6"/>
        <v>0</v>
      </c>
    </row>
    <row r="84" spans="1:8" ht="29.25" customHeight="1" x14ac:dyDescent="0.2">
      <c r="A84" s="33">
        <v>5</v>
      </c>
      <c r="B84" s="53"/>
      <c r="C84" s="69" t="s">
        <v>115</v>
      </c>
      <c r="D84" s="69"/>
      <c r="E84" s="32" t="s">
        <v>57</v>
      </c>
      <c r="F84" s="34">
        <v>58</v>
      </c>
      <c r="G84" s="30"/>
      <c r="H84" s="63">
        <f t="shared" si="6"/>
        <v>0</v>
      </c>
    </row>
    <row r="85" spans="1:8" ht="29.25" customHeight="1" x14ac:dyDescent="0.2">
      <c r="A85" s="33">
        <v>6</v>
      </c>
      <c r="B85" s="53"/>
      <c r="C85" s="69" t="s">
        <v>116</v>
      </c>
      <c r="D85" s="70"/>
      <c r="E85" s="32" t="s">
        <v>117</v>
      </c>
      <c r="F85" s="34">
        <v>7</v>
      </c>
      <c r="G85" s="30"/>
      <c r="H85" s="63">
        <f t="shared" si="6"/>
        <v>0</v>
      </c>
    </row>
    <row r="86" spans="1:8" ht="29.25" customHeight="1" x14ac:dyDescent="0.2">
      <c r="A86" s="33">
        <v>7</v>
      </c>
      <c r="B86" s="53"/>
      <c r="C86" s="69" t="s">
        <v>118</v>
      </c>
      <c r="D86" s="70"/>
      <c r="E86" s="32" t="s">
        <v>117</v>
      </c>
      <c r="F86" s="34">
        <v>2</v>
      </c>
      <c r="G86" s="30"/>
      <c r="H86" s="63">
        <f t="shared" si="6"/>
        <v>0</v>
      </c>
    </row>
    <row r="87" spans="1:8" ht="29.25" customHeight="1" x14ac:dyDescent="0.2">
      <c r="A87" s="33">
        <v>8</v>
      </c>
      <c r="B87" s="53"/>
      <c r="C87" s="69" t="s">
        <v>119</v>
      </c>
      <c r="D87" s="70"/>
      <c r="E87" s="32" t="s">
        <v>117</v>
      </c>
      <c r="F87" s="34">
        <v>2</v>
      </c>
      <c r="G87" s="30"/>
      <c r="H87" s="63">
        <f t="shared" si="6"/>
        <v>0</v>
      </c>
    </row>
    <row r="88" spans="1:8" ht="29.25" customHeight="1" x14ac:dyDescent="0.2">
      <c r="A88" s="33">
        <v>9</v>
      </c>
      <c r="B88" s="53"/>
      <c r="C88" s="69" t="s">
        <v>120</v>
      </c>
      <c r="D88" s="70"/>
      <c r="E88" s="32" t="s">
        <v>117</v>
      </c>
      <c r="F88" s="34">
        <v>1</v>
      </c>
      <c r="G88" s="30"/>
      <c r="H88" s="63">
        <f t="shared" si="6"/>
        <v>0</v>
      </c>
    </row>
    <row r="89" spans="1:8" ht="29.25" customHeight="1" x14ac:dyDescent="0.2">
      <c r="A89" s="33">
        <v>10</v>
      </c>
      <c r="B89" s="53"/>
      <c r="C89" s="69" t="s">
        <v>121</v>
      </c>
      <c r="D89" s="70"/>
      <c r="E89" s="32" t="s">
        <v>117</v>
      </c>
      <c r="F89" s="34">
        <v>1</v>
      </c>
      <c r="G89" s="30"/>
      <c r="H89" s="63">
        <f t="shared" si="6"/>
        <v>0</v>
      </c>
    </row>
    <row r="90" spans="1:8" ht="29.25" customHeight="1" x14ac:dyDescent="0.2">
      <c r="A90" s="33">
        <v>11</v>
      </c>
      <c r="B90" s="53"/>
      <c r="C90" s="69" t="s">
        <v>122</v>
      </c>
      <c r="D90" s="70"/>
      <c r="E90" s="32" t="s">
        <v>117</v>
      </c>
      <c r="F90" s="34">
        <v>1</v>
      </c>
      <c r="G90" s="30"/>
      <c r="H90" s="63">
        <f t="shared" si="6"/>
        <v>0</v>
      </c>
    </row>
    <row r="91" spans="1:8" ht="29.25" customHeight="1" x14ac:dyDescent="0.2">
      <c r="A91" s="33">
        <v>12</v>
      </c>
      <c r="B91" s="53"/>
      <c r="C91" s="69" t="s">
        <v>123</v>
      </c>
      <c r="D91" s="70"/>
      <c r="E91" s="32" t="s">
        <v>117</v>
      </c>
      <c r="F91" s="34">
        <v>1</v>
      </c>
      <c r="G91" s="30"/>
      <c r="H91" s="63">
        <f t="shared" si="6"/>
        <v>0</v>
      </c>
    </row>
    <row r="92" spans="1:8" ht="29.25" customHeight="1" x14ac:dyDescent="0.2">
      <c r="A92" s="33">
        <v>13</v>
      </c>
      <c r="B92" s="53"/>
      <c r="C92" s="69" t="s">
        <v>124</v>
      </c>
      <c r="D92" s="70"/>
      <c r="E92" s="32" t="s">
        <v>117</v>
      </c>
      <c r="F92" s="34">
        <v>1</v>
      </c>
      <c r="G92" s="30"/>
      <c r="H92" s="63">
        <f t="shared" si="6"/>
        <v>0</v>
      </c>
    </row>
    <row r="93" spans="1:8" ht="29.25" customHeight="1" x14ac:dyDescent="0.2">
      <c r="A93" s="33"/>
      <c r="B93" s="53"/>
      <c r="C93" s="68" t="s">
        <v>125</v>
      </c>
      <c r="D93" s="68"/>
      <c r="E93" s="32" t="s">
        <v>117</v>
      </c>
      <c r="F93" s="34"/>
      <c r="G93" s="30"/>
      <c r="H93" s="63"/>
    </row>
    <row r="94" spans="1:8" ht="29.25" customHeight="1" x14ac:dyDescent="0.2">
      <c r="A94" s="33">
        <v>14</v>
      </c>
      <c r="B94" s="53"/>
      <c r="C94" s="69" t="s">
        <v>126</v>
      </c>
      <c r="D94" s="70"/>
      <c r="E94" s="32" t="s">
        <v>117</v>
      </c>
      <c r="F94" s="34">
        <v>1</v>
      </c>
      <c r="G94" s="30"/>
      <c r="H94" s="63">
        <f t="shared" ref="H94:H97" si="7">F94*G94</f>
        <v>0</v>
      </c>
    </row>
    <row r="95" spans="1:8" ht="29.25" customHeight="1" x14ac:dyDescent="0.2">
      <c r="A95" s="33">
        <v>15</v>
      </c>
      <c r="B95" s="53"/>
      <c r="C95" s="69" t="s">
        <v>127</v>
      </c>
      <c r="D95" s="70"/>
      <c r="E95" s="32" t="s">
        <v>117</v>
      </c>
      <c r="F95" s="34">
        <v>1</v>
      </c>
      <c r="G95" s="30"/>
      <c r="H95" s="63">
        <f t="shared" si="7"/>
        <v>0</v>
      </c>
    </row>
    <row r="96" spans="1:8" ht="29.25" customHeight="1" x14ac:dyDescent="0.2">
      <c r="A96" s="33">
        <v>16</v>
      </c>
      <c r="B96" s="53"/>
      <c r="C96" s="69" t="s">
        <v>128</v>
      </c>
      <c r="D96" s="70"/>
      <c r="E96" s="32" t="s">
        <v>117</v>
      </c>
      <c r="F96" s="34">
        <v>1</v>
      </c>
      <c r="G96" s="30"/>
      <c r="H96" s="63">
        <f t="shared" si="7"/>
        <v>0</v>
      </c>
    </row>
    <row r="97" spans="1:8" ht="29.25" customHeight="1" x14ac:dyDescent="0.2">
      <c r="A97" s="33">
        <v>17</v>
      </c>
      <c r="B97" s="53"/>
      <c r="C97" s="69" t="s">
        <v>129</v>
      </c>
      <c r="D97" s="70"/>
      <c r="E97" s="32" t="s">
        <v>117</v>
      </c>
      <c r="F97" s="34">
        <v>1</v>
      </c>
      <c r="G97" s="30"/>
      <c r="H97" s="63">
        <f t="shared" si="7"/>
        <v>0</v>
      </c>
    </row>
    <row r="98" spans="1:8" ht="29.25" customHeight="1" x14ac:dyDescent="0.2">
      <c r="A98" s="33"/>
      <c r="B98" s="53"/>
      <c r="C98" s="68" t="s">
        <v>130</v>
      </c>
      <c r="D98" s="68"/>
      <c r="E98" s="32"/>
      <c r="F98" s="34"/>
      <c r="G98" s="30"/>
      <c r="H98" s="63"/>
    </row>
    <row r="99" spans="1:8" ht="29.25" customHeight="1" x14ac:dyDescent="0.2">
      <c r="A99" s="33">
        <v>18</v>
      </c>
      <c r="B99" s="53"/>
      <c r="C99" s="69" t="s">
        <v>131</v>
      </c>
      <c r="D99" s="70"/>
      <c r="E99" s="32" t="s">
        <v>117</v>
      </c>
      <c r="F99" s="34">
        <v>1</v>
      </c>
      <c r="G99" s="30"/>
      <c r="H99" s="63">
        <f t="shared" ref="H99:H105" si="8">F99*G99</f>
        <v>0</v>
      </c>
    </row>
    <row r="100" spans="1:8" ht="29.25" customHeight="1" x14ac:dyDescent="0.2">
      <c r="A100" s="33">
        <v>19</v>
      </c>
      <c r="B100" s="53"/>
      <c r="C100" s="69" t="s">
        <v>132</v>
      </c>
      <c r="D100" s="70"/>
      <c r="E100" s="32" t="s">
        <v>117</v>
      </c>
      <c r="F100" s="34">
        <v>1</v>
      </c>
      <c r="G100" s="30"/>
      <c r="H100" s="63">
        <f t="shared" si="8"/>
        <v>0</v>
      </c>
    </row>
    <row r="101" spans="1:8" ht="29.25" customHeight="1" x14ac:dyDescent="0.2">
      <c r="A101" s="33">
        <v>20</v>
      </c>
      <c r="B101" s="53"/>
      <c r="C101" s="69" t="s">
        <v>133</v>
      </c>
      <c r="D101" s="70"/>
      <c r="E101" s="32" t="s">
        <v>117</v>
      </c>
      <c r="F101" s="34">
        <v>1</v>
      </c>
      <c r="G101" s="30"/>
      <c r="H101" s="63">
        <f t="shared" si="8"/>
        <v>0</v>
      </c>
    </row>
    <row r="102" spans="1:8" ht="29.25" customHeight="1" x14ac:dyDescent="0.2">
      <c r="A102" s="33">
        <v>21</v>
      </c>
      <c r="B102" s="53"/>
      <c r="C102" s="69" t="s">
        <v>134</v>
      </c>
      <c r="D102" s="70"/>
      <c r="E102" s="32" t="s">
        <v>117</v>
      </c>
      <c r="F102" s="34">
        <v>1</v>
      </c>
      <c r="G102" s="30"/>
      <c r="H102" s="63">
        <f t="shared" si="8"/>
        <v>0</v>
      </c>
    </row>
    <row r="103" spans="1:8" ht="29.25" customHeight="1" x14ac:dyDescent="0.2">
      <c r="A103" s="33">
        <v>22</v>
      </c>
      <c r="B103" s="53"/>
      <c r="C103" s="69" t="s">
        <v>135</v>
      </c>
      <c r="D103" s="70"/>
      <c r="E103" s="32" t="s">
        <v>117</v>
      </c>
      <c r="F103" s="34">
        <v>1</v>
      </c>
      <c r="G103" s="30"/>
      <c r="H103" s="63">
        <f t="shared" si="8"/>
        <v>0</v>
      </c>
    </row>
    <row r="104" spans="1:8" ht="29.25" customHeight="1" x14ac:dyDescent="0.2">
      <c r="A104" s="33">
        <v>23</v>
      </c>
      <c r="B104" s="53"/>
      <c r="C104" s="69" t="s">
        <v>136</v>
      </c>
      <c r="D104" s="70"/>
      <c r="E104" s="32" t="s">
        <v>117</v>
      </c>
      <c r="F104" s="34">
        <v>1</v>
      </c>
      <c r="G104" s="30"/>
      <c r="H104" s="63">
        <f t="shared" si="8"/>
        <v>0</v>
      </c>
    </row>
    <row r="105" spans="1:8" ht="29.25" customHeight="1" x14ac:dyDescent="0.2">
      <c r="A105" s="33">
        <v>24</v>
      </c>
      <c r="B105" s="53"/>
      <c r="C105" s="69" t="s">
        <v>137</v>
      </c>
      <c r="D105" s="70"/>
      <c r="E105" s="32" t="s">
        <v>117</v>
      </c>
      <c r="F105" s="34">
        <v>1</v>
      </c>
      <c r="G105" s="30"/>
      <c r="H105" s="63">
        <f t="shared" si="8"/>
        <v>0</v>
      </c>
    </row>
    <row r="106" spans="1:8" ht="29.25" customHeight="1" x14ac:dyDescent="0.2">
      <c r="A106" s="33"/>
      <c r="B106" s="53"/>
      <c r="C106" s="68" t="s">
        <v>138</v>
      </c>
      <c r="D106" s="68"/>
      <c r="E106" s="32"/>
      <c r="F106" s="34"/>
      <c r="G106" s="30"/>
      <c r="H106" s="63"/>
    </row>
    <row r="107" spans="1:8" ht="29.25" customHeight="1" x14ac:dyDescent="0.2">
      <c r="A107" s="33">
        <v>25</v>
      </c>
      <c r="B107" s="53"/>
      <c r="C107" s="69" t="s">
        <v>111</v>
      </c>
      <c r="D107" s="69"/>
      <c r="E107" s="32" t="s">
        <v>145</v>
      </c>
      <c r="F107" s="34">
        <v>73</v>
      </c>
      <c r="G107" s="30"/>
      <c r="H107" s="63">
        <f t="shared" ref="H107:H120" si="9">F107*G107</f>
        <v>0</v>
      </c>
    </row>
    <row r="108" spans="1:8" ht="29.25" customHeight="1" x14ac:dyDescent="0.2">
      <c r="A108" s="33">
        <v>26</v>
      </c>
      <c r="B108" s="53"/>
      <c r="C108" s="69" t="s">
        <v>112</v>
      </c>
      <c r="D108" s="69"/>
      <c r="E108" s="32" t="s">
        <v>145</v>
      </c>
      <c r="F108" s="34">
        <v>181.5</v>
      </c>
      <c r="G108" s="30"/>
      <c r="H108" s="63">
        <f t="shared" si="9"/>
        <v>0</v>
      </c>
    </row>
    <row r="109" spans="1:8" ht="29.25" customHeight="1" x14ac:dyDescent="0.2">
      <c r="A109" s="33">
        <v>27</v>
      </c>
      <c r="B109" s="53"/>
      <c r="C109" s="69" t="s">
        <v>113</v>
      </c>
      <c r="D109" s="69"/>
      <c r="E109" s="32" t="s">
        <v>145</v>
      </c>
      <c r="F109" s="34">
        <v>255</v>
      </c>
      <c r="G109" s="30"/>
      <c r="H109" s="63">
        <f t="shared" si="9"/>
        <v>0</v>
      </c>
    </row>
    <row r="110" spans="1:8" ht="29.25" customHeight="1" x14ac:dyDescent="0.2">
      <c r="A110" s="33">
        <v>28</v>
      </c>
      <c r="B110" s="53"/>
      <c r="C110" s="69" t="s">
        <v>114</v>
      </c>
      <c r="D110" s="69"/>
      <c r="E110" s="32" t="s">
        <v>145</v>
      </c>
      <c r="F110" s="34">
        <v>1.5</v>
      </c>
      <c r="G110" s="30"/>
      <c r="H110" s="63">
        <f t="shared" si="9"/>
        <v>0</v>
      </c>
    </row>
    <row r="111" spans="1:8" ht="29.25" customHeight="1" x14ac:dyDescent="0.2">
      <c r="A111" s="33">
        <v>29</v>
      </c>
      <c r="B111" s="53"/>
      <c r="C111" s="69" t="s">
        <v>115</v>
      </c>
      <c r="D111" s="69"/>
      <c r="E111" s="32" t="s">
        <v>57</v>
      </c>
      <c r="F111" s="34">
        <v>66.099999999999994</v>
      </c>
      <c r="G111" s="30"/>
      <c r="H111" s="63">
        <f t="shared" si="9"/>
        <v>0</v>
      </c>
    </row>
    <row r="112" spans="1:8" ht="29.25" customHeight="1" x14ac:dyDescent="0.2">
      <c r="A112" s="33">
        <v>30</v>
      </c>
      <c r="B112" s="53"/>
      <c r="C112" s="69" t="s">
        <v>116</v>
      </c>
      <c r="D112" s="70"/>
      <c r="E112" s="32" t="s">
        <v>117</v>
      </c>
      <c r="F112" s="34">
        <v>6</v>
      </c>
      <c r="G112" s="30"/>
      <c r="H112" s="63">
        <f t="shared" si="9"/>
        <v>0</v>
      </c>
    </row>
    <row r="113" spans="1:8" ht="29.25" customHeight="1" x14ac:dyDescent="0.2">
      <c r="A113" s="33">
        <v>31</v>
      </c>
      <c r="B113" s="53"/>
      <c r="C113" s="69" t="s">
        <v>118</v>
      </c>
      <c r="D113" s="70"/>
      <c r="E113" s="32" t="s">
        <v>117</v>
      </c>
      <c r="F113" s="34">
        <v>2</v>
      </c>
      <c r="G113" s="30"/>
      <c r="H113" s="63">
        <f t="shared" si="9"/>
        <v>0</v>
      </c>
    </row>
    <row r="114" spans="1:8" ht="29.25" customHeight="1" x14ac:dyDescent="0.2">
      <c r="A114" s="33">
        <v>32</v>
      </c>
      <c r="B114" s="53"/>
      <c r="C114" s="69" t="s">
        <v>119</v>
      </c>
      <c r="D114" s="70"/>
      <c r="E114" s="32" t="s">
        <v>117</v>
      </c>
      <c r="F114" s="34">
        <v>2</v>
      </c>
      <c r="G114" s="30"/>
      <c r="H114" s="63">
        <f t="shared" si="9"/>
        <v>0</v>
      </c>
    </row>
    <row r="115" spans="1:8" ht="29.25" customHeight="1" x14ac:dyDescent="0.2">
      <c r="A115" s="33">
        <v>33</v>
      </c>
      <c r="B115" s="53"/>
      <c r="C115" s="69" t="s">
        <v>139</v>
      </c>
      <c r="D115" s="70"/>
      <c r="E115" s="32" t="s">
        <v>117</v>
      </c>
      <c r="F115" s="34">
        <v>1</v>
      </c>
      <c r="G115" s="30"/>
      <c r="H115" s="63">
        <f t="shared" si="9"/>
        <v>0</v>
      </c>
    </row>
    <row r="116" spans="1:8" ht="29.25" customHeight="1" x14ac:dyDescent="0.2">
      <c r="A116" s="33">
        <v>34</v>
      </c>
      <c r="B116" s="53"/>
      <c r="C116" s="69" t="s">
        <v>140</v>
      </c>
      <c r="D116" s="70"/>
      <c r="E116" s="32" t="s">
        <v>117</v>
      </c>
      <c r="F116" s="34">
        <v>1</v>
      </c>
      <c r="G116" s="30"/>
      <c r="H116" s="63">
        <f t="shared" si="9"/>
        <v>0</v>
      </c>
    </row>
    <row r="117" spans="1:8" ht="29.25" customHeight="1" x14ac:dyDescent="0.2">
      <c r="A117" s="33">
        <v>35</v>
      </c>
      <c r="B117" s="53"/>
      <c r="C117" s="69" t="s">
        <v>141</v>
      </c>
      <c r="D117" s="70"/>
      <c r="E117" s="32" t="s">
        <v>117</v>
      </c>
      <c r="F117" s="34">
        <v>1</v>
      </c>
      <c r="G117" s="30"/>
      <c r="H117" s="63">
        <f t="shared" si="9"/>
        <v>0</v>
      </c>
    </row>
    <row r="118" spans="1:8" ht="29.25" customHeight="1" x14ac:dyDescent="0.2">
      <c r="A118" s="33">
        <v>36</v>
      </c>
      <c r="B118" s="53"/>
      <c r="C118" s="69" t="s">
        <v>142</v>
      </c>
      <c r="D118" s="70"/>
      <c r="E118" s="32" t="s">
        <v>117</v>
      </c>
      <c r="F118" s="34">
        <v>1</v>
      </c>
      <c r="G118" s="30"/>
      <c r="H118" s="63">
        <f t="shared" si="9"/>
        <v>0</v>
      </c>
    </row>
    <row r="119" spans="1:8" ht="29.25" customHeight="1" x14ac:dyDescent="0.2">
      <c r="A119" s="33">
        <v>37</v>
      </c>
      <c r="B119" s="53"/>
      <c r="C119" s="69" t="s">
        <v>143</v>
      </c>
      <c r="D119" s="70"/>
      <c r="E119" s="32" t="s">
        <v>117</v>
      </c>
      <c r="F119" s="34">
        <v>1</v>
      </c>
      <c r="G119" s="30"/>
      <c r="H119" s="63">
        <f t="shared" si="9"/>
        <v>0</v>
      </c>
    </row>
    <row r="120" spans="1:8" ht="29.25" customHeight="1" x14ac:dyDescent="0.2">
      <c r="A120" s="19">
        <v>38</v>
      </c>
      <c r="B120" s="54"/>
      <c r="C120" s="71" t="s">
        <v>144</v>
      </c>
      <c r="D120" s="71"/>
      <c r="E120" s="57" t="s">
        <v>117</v>
      </c>
      <c r="F120" s="19">
        <v>1</v>
      </c>
      <c r="G120" s="30"/>
      <c r="H120" s="63">
        <f t="shared" si="9"/>
        <v>0</v>
      </c>
    </row>
    <row r="121" spans="1:8" x14ac:dyDescent="0.2">
      <c r="A121" s="19"/>
      <c r="B121" s="54"/>
      <c r="C121" s="19"/>
      <c r="D121" s="19"/>
      <c r="E121" s="57"/>
      <c r="F121" s="19"/>
      <c r="G121" s="30"/>
      <c r="H121" s="63"/>
    </row>
    <row r="122" spans="1:8" x14ac:dyDescent="0.2">
      <c r="A122" s="19"/>
      <c r="B122" s="54"/>
      <c r="C122" s="19"/>
      <c r="D122" s="19" t="s">
        <v>146</v>
      </c>
      <c r="E122" s="57"/>
      <c r="F122" s="19"/>
      <c r="G122" s="30"/>
      <c r="H122" s="63"/>
    </row>
    <row r="123" spans="1:8" x14ac:dyDescent="0.2">
      <c r="A123" s="19"/>
      <c r="B123" s="54"/>
      <c r="C123" s="19"/>
      <c r="D123" s="19" t="s">
        <v>147</v>
      </c>
      <c r="E123" s="57"/>
      <c r="F123" s="19"/>
      <c r="G123" s="30"/>
      <c r="H123" s="63"/>
    </row>
    <row r="124" spans="1:8" x14ac:dyDescent="0.2">
      <c r="A124" s="19">
        <v>1</v>
      </c>
      <c r="B124" s="54"/>
      <c r="C124" s="19"/>
      <c r="D124" s="19" t="s">
        <v>148</v>
      </c>
      <c r="E124" s="57" t="s">
        <v>149</v>
      </c>
      <c r="F124" s="19">
        <v>4</v>
      </c>
      <c r="G124" s="30"/>
      <c r="H124" s="63">
        <f t="shared" ref="H124:H126" si="10">F124*G124</f>
        <v>0</v>
      </c>
    </row>
    <row r="125" spans="1:8" x14ac:dyDescent="0.2">
      <c r="A125" s="19">
        <v>2</v>
      </c>
      <c r="B125" s="54"/>
      <c r="C125" s="19"/>
      <c r="D125" s="19" t="s">
        <v>150</v>
      </c>
      <c r="E125" s="57" t="s">
        <v>149</v>
      </c>
      <c r="F125" s="19">
        <v>4</v>
      </c>
      <c r="G125" s="30"/>
      <c r="H125" s="63">
        <f t="shared" si="10"/>
        <v>0</v>
      </c>
    </row>
    <row r="126" spans="1:8" ht="30" x14ac:dyDescent="0.2">
      <c r="A126" s="19">
        <v>3</v>
      </c>
      <c r="B126" s="54"/>
      <c r="C126" s="19"/>
      <c r="D126" s="19" t="s">
        <v>151</v>
      </c>
      <c r="E126" s="57" t="s">
        <v>149</v>
      </c>
      <c r="F126" s="19">
        <v>4</v>
      </c>
      <c r="G126" s="30"/>
      <c r="H126" s="63">
        <f t="shared" si="10"/>
        <v>0</v>
      </c>
    </row>
    <row r="127" spans="1:8" x14ac:dyDescent="0.2">
      <c r="A127" s="19"/>
      <c r="B127" s="54"/>
      <c r="C127" s="19"/>
      <c r="D127" s="19"/>
      <c r="E127" s="57"/>
      <c r="F127" s="19"/>
      <c r="G127" s="30"/>
      <c r="H127" s="63"/>
    </row>
    <row r="128" spans="1:8" x14ac:dyDescent="0.2">
      <c r="A128" s="19"/>
      <c r="B128" s="54"/>
      <c r="C128" s="19"/>
      <c r="D128" s="19" t="s">
        <v>152</v>
      </c>
      <c r="E128" s="57"/>
      <c r="F128" s="19"/>
      <c r="G128" s="30"/>
      <c r="H128" s="63"/>
    </row>
    <row r="129" spans="1:8" ht="30" x14ac:dyDescent="0.2">
      <c r="A129" s="19">
        <v>1</v>
      </c>
      <c r="B129" s="54"/>
      <c r="C129" s="19"/>
      <c r="D129" s="19" t="s">
        <v>153</v>
      </c>
      <c r="E129" s="57" t="s">
        <v>149</v>
      </c>
      <c r="F129" s="19">
        <v>1</v>
      </c>
      <c r="G129" s="30"/>
      <c r="H129" s="63">
        <f t="shared" ref="H129:H150" si="11">F129*G129</f>
        <v>0</v>
      </c>
    </row>
    <row r="130" spans="1:8" x14ac:dyDescent="0.2">
      <c r="A130" s="19">
        <v>2</v>
      </c>
      <c r="B130" s="54"/>
      <c r="C130" s="19"/>
      <c r="D130" s="19" t="s">
        <v>154</v>
      </c>
      <c r="E130" s="57" t="s">
        <v>149</v>
      </c>
      <c r="F130" s="19">
        <v>22</v>
      </c>
      <c r="G130" s="30"/>
      <c r="H130" s="63">
        <f t="shared" si="11"/>
        <v>0</v>
      </c>
    </row>
    <row r="131" spans="1:8" ht="30" x14ac:dyDescent="0.2">
      <c r="A131" s="19">
        <v>3</v>
      </c>
      <c r="B131" s="54"/>
      <c r="C131" s="19"/>
      <c r="D131" s="19" t="s">
        <v>155</v>
      </c>
      <c r="E131" s="57" t="s">
        <v>156</v>
      </c>
      <c r="F131" s="19">
        <v>390</v>
      </c>
      <c r="G131" s="30"/>
      <c r="H131" s="63">
        <f t="shared" si="11"/>
        <v>0</v>
      </c>
    </row>
    <row r="132" spans="1:8" x14ac:dyDescent="0.2">
      <c r="A132" s="19">
        <v>4</v>
      </c>
      <c r="B132" s="54"/>
      <c r="C132" s="19"/>
      <c r="D132" s="19" t="s">
        <v>157</v>
      </c>
      <c r="E132" s="57" t="s">
        <v>156</v>
      </c>
      <c r="F132" s="19">
        <v>380</v>
      </c>
      <c r="G132" s="30"/>
      <c r="H132" s="63">
        <f t="shared" si="11"/>
        <v>0</v>
      </c>
    </row>
    <row r="133" spans="1:8" ht="30" x14ac:dyDescent="0.2">
      <c r="A133" s="19">
        <v>5</v>
      </c>
      <c r="B133" s="54"/>
      <c r="C133" s="19"/>
      <c r="D133" s="19" t="s">
        <v>158</v>
      </c>
      <c r="E133" s="57" t="s">
        <v>156</v>
      </c>
      <c r="F133" s="19">
        <v>310</v>
      </c>
      <c r="G133" s="30"/>
      <c r="H133" s="63">
        <f t="shared" si="11"/>
        <v>0</v>
      </c>
    </row>
    <row r="134" spans="1:8" ht="30" x14ac:dyDescent="0.2">
      <c r="A134" s="19">
        <v>6</v>
      </c>
      <c r="B134" s="54"/>
      <c r="C134" s="19"/>
      <c r="D134" s="19" t="s">
        <v>159</v>
      </c>
      <c r="E134" s="57" t="s">
        <v>149</v>
      </c>
      <c r="F134" s="19">
        <v>22</v>
      </c>
      <c r="G134" s="30"/>
      <c r="H134" s="63">
        <f t="shared" si="11"/>
        <v>0</v>
      </c>
    </row>
    <row r="135" spans="1:8" x14ac:dyDescent="0.2">
      <c r="A135" s="19">
        <v>7</v>
      </c>
      <c r="B135" s="54"/>
      <c r="C135" s="19"/>
      <c r="D135" s="19" t="s">
        <v>160</v>
      </c>
      <c r="E135" s="57" t="s">
        <v>149</v>
      </c>
      <c r="F135" s="19">
        <v>66</v>
      </c>
      <c r="G135" s="30"/>
      <c r="H135" s="63">
        <f t="shared" si="11"/>
        <v>0</v>
      </c>
    </row>
    <row r="136" spans="1:8" x14ac:dyDescent="0.2">
      <c r="A136" s="19">
        <v>8</v>
      </c>
      <c r="B136" s="54"/>
      <c r="C136" s="19"/>
      <c r="D136" s="19" t="s">
        <v>161</v>
      </c>
      <c r="E136" s="57" t="s">
        <v>156</v>
      </c>
      <c r="F136" s="19">
        <v>500</v>
      </c>
      <c r="G136" s="30"/>
      <c r="H136" s="63">
        <f t="shared" si="11"/>
        <v>0</v>
      </c>
    </row>
    <row r="137" spans="1:8" ht="30" x14ac:dyDescent="0.2">
      <c r="A137" s="19">
        <v>9</v>
      </c>
      <c r="B137" s="54"/>
      <c r="C137" s="19"/>
      <c r="D137" s="19" t="s">
        <v>162</v>
      </c>
      <c r="E137" s="57" t="s">
        <v>149</v>
      </c>
      <c r="F137" s="19">
        <v>80</v>
      </c>
      <c r="G137" s="30"/>
      <c r="H137" s="63">
        <f t="shared" si="11"/>
        <v>0</v>
      </c>
    </row>
    <row r="138" spans="1:8" ht="30" x14ac:dyDescent="0.2">
      <c r="A138" s="19">
        <v>10</v>
      </c>
      <c r="B138" s="54"/>
      <c r="C138" s="19"/>
      <c r="D138" s="19" t="s">
        <v>163</v>
      </c>
      <c r="E138" s="57" t="s">
        <v>149</v>
      </c>
      <c r="F138" s="19">
        <v>22</v>
      </c>
      <c r="G138" s="30"/>
      <c r="H138" s="63">
        <f t="shared" si="11"/>
        <v>0</v>
      </c>
    </row>
    <row r="139" spans="1:8" x14ac:dyDescent="0.2">
      <c r="A139" s="19">
        <v>11</v>
      </c>
      <c r="B139" s="54"/>
      <c r="C139" s="19"/>
      <c r="D139" s="19" t="s">
        <v>164</v>
      </c>
      <c r="E139" s="57" t="s">
        <v>149</v>
      </c>
      <c r="F139" s="19">
        <v>22</v>
      </c>
      <c r="G139" s="30"/>
      <c r="H139" s="63">
        <f t="shared" si="11"/>
        <v>0</v>
      </c>
    </row>
    <row r="140" spans="1:8" ht="30" x14ac:dyDescent="0.2">
      <c r="A140" s="19">
        <v>12</v>
      </c>
      <c r="B140" s="54"/>
      <c r="C140" s="19"/>
      <c r="D140" s="19" t="s">
        <v>165</v>
      </c>
      <c r="E140" s="57" t="s">
        <v>149</v>
      </c>
      <c r="F140" s="19">
        <v>22</v>
      </c>
      <c r="G140" s="30"/>
      <c r="H140" s="63">
        <f t="shared" si="11"/>
        <v>0</v>
      </c>
    </row>
    <row r="141" spans="1:8" ht="30" x14ac:dyDescent="0.2">
      <c r="A141" s="19">
        <v>13</v>
      </c>
      <c r="B141" s="54"/>
      <c r="C141" s="19"/>
      <c r="D141" s="19" t="s">
        <v>166</v>
      </c>
      <c r="E141" s="57" t="s">
        <v>149</v>
      </c>
      <c r="F141" s="19">
        <v>1</v>
      </c>
      <c r="G141" s="30"/>
      <c r="H141" s="63">
        <f t="shared" si="11"/>
        <v>0</v>
      </c>
    </row>
    <row r="142" spans="1:8" x14ac:dyDescent="0.2">
      <c r="A142" s="19">
        <v>14</v>
      </c>
      <c r="B142" s="54"/>
      <c r="C142" s="19"/>
      <c r="D142" s="19" t="s">
        <v>167</v>
      </c>
      <c r="E142" s="57" t="s">
        <v>156</v>
      </c>
      <c r="F142" s="19">
        <v>2</v>
      </c>
      <c r="G142" s="30"/>
      <c r="H142" s="63">
        <f t="shared" si="11"/>
        <v>0</v>
      </c>
    </row>
    <row r="143" spans="1:8" ht="30" x14ac:dyDescent="0.2">
      <c r="A143" s="19">
        <v>15</v>
      </c>
      <c r="B143" s="54"/>
      <c r="C143" s="19"/>
      <c r="D143" s="19" t="s">
        <v>168</v>
      </c>
      <c r="E143" s="57" t="s">
        <v>149</v>
      </c>
      <c r="F143" s="19">
        <v>8</v>
      </c>
      <c r="G143" s="30"/>
      <c r="H143" s="63">
        <f t="shared" si="11"/>
        <v>0</v>
      </c>
    </row>
    <row r="144" spans="1:8" ht="30" x14ac:dyDescent="0.2">
      <c r="A144" s="19">
        <v>16</v>
      </c>
      <c r="B144" s="54"/>
      <c r="C144" s="19"/>
      <c r="D144" s="19" t="s">
        <v>169</v>
      </c>
      <c r="E144" s="57" t="s">
        <v>149</v>
      </c>
      <c r="F144" s="19">
        <v>1</v>
      </c>
      <c r="G144" s="30"/>
      <c r="H144" s="63">
        <f t="shared" si="11"/>
        <v>0</v>
      </c>
    </row>
    <row r="145" spans="1:8" ht="30" x14ac:dyDescent="0.2">
      <c r="A145" s="19">
        <v>17</v>
      </c>
      <c r="B145" s="54"/>
      <c r="C145" s="19"/>
      <c r="D145" s="19" t="s">
        <v>170</v>
      </c>
      <c r="E145" s="57" t="s">
        <v>156</v>
      </c>
      <c r="F145" s="19">
        <v>20</v>
      </c>
      <c r="G145" s="30"/>
      <c r="H145" s="63">
        <f t="shared" si="11"/>
        <v>0</v>
      </c>
    </row>
    <row r="146" spans="1:8" ht="30" x14ac:dyDescent="0.2">
      <c r="A146" s="19">
        <v>18</v>
      </c>
      <c r="B146" s="54"/>
      <c r="C146" s="19"/>
      <c r="D146" s="19" t="s">
        <v>171</v>
      </c>
      <c r="E146" s="57" t="s">
        <v>156</v>
      </c>
      <c r="F146" s="19">
        <v>8</v>
      </c>
      <c r="G146" s="30"/>
      <c r="H146" s="63">
        <f t="shared" si="11"/>
        <v>0</v>
      </c>
    </row>
    <row r="147" spans="1:8" x14ac:dyDescent="0.2">
      <c r="A147" s="19">
        <v>19</v>
      </c>
      <c r="B147" s="54"/>
      <c r="C147" s="19"/>
      <c r="D147" s="19" t="s">
        <v>172</v>
      </c>
      <c r="E147" s="57" t="s">
        <v>97</v>
      </c>
      <c r="F147" s="19">
        <v>0.8</v>
      </c>
      <c r="G147" s="30"/>
      <c r="H147" s="63">
        <f t="shared" si="11"/>
        <v>0</v>
      </c>
    </row>
    <row r="148" spans="1:8" x14ac:dyDescent="0.2">
      <c r="A148" s="19">
        <v>20</v>
      </c>
      <c r="B148" s="54"/>
      <c r="C148" s="19"/>
      <c r="D148" s="19" t="s">
        <v>173</v>
      </c>
      <c r="E148" s="57" t="s">
        <v>156</v>
      </c>
      <c r="F148" s="19">
        <v>20</v>
      </c>
      <c r="G148" s="30"/>
      <c r="H148" s="63">
        <f t="shared" si="11"/>
        <v>0</v>
      </c>
    </row>
    <row r="149" spans="1:8" ht="30" x14ac:dyDescent="0.2">
      <c r="A149" s="19">
        <v>21</v>
      </c>
      <c r="B149" s="54"/>
      <c r="C149" s="19"/>
      <c r="D149" s="19" t="s">
        <v>174</v>
      </c>
      <c r="E149" s="57" t="s">
        <v>99</v>
      </c>
      <c r="F149" s="19">
        <v>4</v>
      </c>
      <c r="G149" s="30"/>
      <c r="H149" s="63">
        <f t="shared" si="11"/>
        <v>0</v>
      </c>
    </row>
    <row r="150" spans="1:8" ht="30" x14ac:dyDescent="0.2">
      <c r="A150" s="19">
        <v>22</v>
      </c>
      <c r="B150" s="54"/>
      <c r="C150" s="19"/>
      <c r="D150" s="19" t="s">
        <v>175</v>
      </c>
      <c r="E150" s="57" t="s">
        <v>149</v>
      </c>
      <c r="F150" s="19">
        <v>10</v>
      </c>
      <c r="G150" s="30"/>
      <c r="H150" s="63">
        <f t="shared" si="11"/>
        <v>0</v>
      </c>
    </row>
    <row r="151" spans="1:8" x14ac:dyDescent="0.2">
      <c r="A151" s="19"/>
      <c r="B151" s="54"/>
      <c r="C151" s="19"/>
      <c r="D151" s="19"/>
      <c r="E151" s="57"/>
      <c r="F151" s="19"/>
      <c r="G151" s="30"/>
      <c r="H151" s="63"/>
    </row>
    <row r="152" spans="1:8" ht="15.75" x14ac:dyDescent="0.2">
      <c r="A152" s="19"/>
      <c r="B152" s="54"/>
      <c r="C152" s="19"/>
      <c r="D152" s="17" t="s">
        <v>176</v>
      </c>
      <c r="E152" s="57"/>
      <c r="F152" s="19"/>
      <c r="G152" s="30"/>
      <c r="H152" s="63"/>
    </row>
    <row r="153" spans="1:8" x14ac:dyDescent="0.2">
      <c r="A153" s="19">
        <v>1</v>
      </c>
      <c r="B153" s="54"/>
      <c r="C153" s="19"/>
      <c r="D153" s="19" t="s">
        <v>177</v>
      </c>
      <c r="E153" s="57" t="s">
        <v>149</v>
      </c>
      <c r="F153" s="19">
        <v>1</v>
      </c>
      <c r="G153" s="30"/>
      <c r="H153" s="63">
        <f t="shared" ref="H153:H161" si="12">F153*G153</f>
        <v>0</v>
      </c>
    </row>
    <row r="154" spans="1:8" ht="30" x14ac:dyDescent="0.2">
      <c r="A154" s="19">
        <v>2</v>
      </c>
      <c r="B154" s="54"/>
      <c r="C154" s="19"/>
      <c r="D154" s="19" t="s">
        <v>178</v>
      </c>
      <c r="E154" s="57" t="s">
        <v>149</v>
      </c>
      <c r="F154" s="19">
        <v>8</v>
      </c>
      <c r="G154" s="30"/>
      <c r="H154" s="63">
        <f t="shared" si="12"/>
        <v>0</v>
      </c>
    </row>
    <row r="155" spans="1:8" ht="30" x14ac:dyDescent="0.2">
      <c r="A155" s="19">
        <v>3</v>
      </c>
      <c r="B155" s="54"/>
      <c r="C155" s="19"/>
      <c r="D155" s="19" t="s">
        <v>179</v>
      </c>
      <c r="E155" s="57" t="s">
        <v>149</v>
      </c>
      <c r="F155" s="19">
        <v>22</v>
      </c>
      <c r="G155" s="30"/>
      <c r="H155" s="63">
        <f t="shared" si="12"/>
        <v>0</v>
      </c>
    </row>
    <row r="156" spans="1:8" ht="30" x14ac:dyDescent="0.2">
      <c r="A156" s="19">
        <v>4</v>
      </c>
      <c r="B156" s="54"/>
      <c r="C156" s="19"/>
      <c r="D156" s="19" t="s">
        <v>180</v>
      </c>
      <c r="E156" s="57" t="s">
        <v>149</v>
      </c>
      <c r="F156" s="19">
        <v>22</v>
      </c>
      <c r="G156" s="30"/>
      <c r="H156" s="63">
        <f t="shared" si="12"/>
        <v>0</v>
      </c>
    </row>
    <row r="157" spans="1:8" ht="30" x14ac:dyDescent="0.2">
      <c r="A157" s="19">
        <v>5</v>
      </c>
      <c r="B157" s="54"/>
      <c r="C157" s="19"/>
      <c r="D157" s="19" t="s">
        <v>181</v>
      </c>
      <c r="E157" s="57" t="s">
        <v>149</v>
      </c>
      <c r="F157" s="19">
        <v>22</v>
      </c>
      <c r="G157" s="30"/>
      <c r="H157" s="63">
        <f t="shared" si="12"/>
        <v>0</v>
      </c>
    </row>
    <row r="158" spans="1:8" x14ac:dyDescent="0.2">
      <c r="A158" s="19">
        <v>6</v>
      </c>
      <c r="B158" s="54"/>
      <c r="C158" s="19"/>
      <c r="D158" s="19" t="s">
        <v>182</v>
      </c>
      <c r="E158" s="57" t="s">
        <v>156</v>
      </c>
      <c r="F158" s="19">
        <v>100</v>
      </c>
      <c r="G158" s="30"/>
      <c r="H158" s="63">
        <f t="shared" si="12"/>
        <v>0</v>
      </c>
    </row>
    <row r="159" spans="1:8" x14ac:dyDescent="0.2">
      <c r="A159" s="19">
        <v>7</v>
      </c>
      <c r="B159" s="54"/>
      <c r="C159" s="19"/>
      <c r="D159" s="19" t="s">
        <v>183</v>
      </c>
      <c r="E159" s="57" t="s">
        <v>156</v>
      </c>
      <c r="F159" s="19">
        <v>390</v>
      </c>
      <c r="G159" s="30"/>
      <c r="H159" s="63">
        <f t="shared" si="12"/>
        <v>0</v>
      </c>
    </row>
    <row r="160" spans="1:8" x14ac:dyDescent="0.2">
      <c r="A160" s="19">
        <v>8</v>
      </c>
      <c r="B160" s="54"/>
      <c r="C160" s="19"/>
      <c r="D160" s="19" t="s">
        <v>184</v>
      </c>
      <c r="E160" s="57" t="s">
        <v>156</v>
      </c>
      <c r="F160" s="19">
        <v>70</v>
      </c>
      <c r="G160" s="30"/>
      <c r="H160" s="63">
        <f t="shared" si="12"/>
        <v>0</v>
      </c>
    </row>
    <row r="161" spans="1:8" ht="30" x14ac:dyDescent="0.2">
      <c r="A161" s="19">
        <v>9</v>
      </c>
      <c r="B161" s="54"/>
      <c r="C161" s="19"/>
      <c r="D161" s="19" t="s">
        <v>185</v>
      </c>
      <c r="E161" s="57" t="s">
        <v>149</v>
      </c>
      <c r="F161" s="19">
        <v>10</v>
      </c>
      <c r="G161" s="30"/>
      <c r="H161" s="63">
        <f t="shared" si="12"/>
        <v>0</v>
      </c>
    </row>
    <row r="162" spans="1:8" x14ac:dyDescent="0.2">
      <c r="A162" s="19"/>
      <c r="B162" s="54"/>
      <c r="C162" s="19"/>
      <c r="D162" s="19"/>
      <c r="E162" s="57"/>
      <c r="F162" s="19"/>
      <c r="G162" s="30"/>
      <c r="H162" s="63"/>
    </row>
    <row r="163" spans="1:8" ht="15.75" x14ac:dyDescent="0.2">
      <c r="A163" s="19"/>
      <c r="B163" s="54"/>
      <c r="C163" s="19"/>
      <c r="D163" s="35" t="s">
        <v>187</v>
      </c>
      <c r="E163" s="57"/>
      <c r="F163" s="19"/>
      <c r="G163" s="30"/>
      <c r="H163" s="63"/>
    </row>
    <row r="164" spans="1:8" x14ac:dyDescent="0.2">
      <c r="A164" s="19"/>
      <c r="B164" s="54"/>
      <c r="C164" s="19"/>
      <c r="D164" s="19"/>
      <c r="E164" s="57"/>
      <c r="F164" s="19"/>
      <c r="G164" s="30"/>
      <c r="H164" s="63"/>
    </row>
    <row r="165" spans="1:8" x14ac:dyDescent="0.2">
      <c r="A165" s="19">
        <v>1</v>
      </c>
      <c r="B165" s="54"/>
      <c r="C165" s="19"/>
      <c r="D165" s="19" t="s">
        <v>188</v>
      </c>
      <c r="E165" s="57" t="s">
        <v>195</v>
      </c>
      <c r="F165" s="19">
        <v>1</v>
      </c>
      <c r="G165" s="30"/>
      <c r="H165" s="63">
        <f t="shared" ref="H165:H183" si="13">F165*G165</f>
        <v>0</v>
      </c>
    </row>
    <row r="166" spans="1:8" ht="15.75" x14ac:dyDescent="0.2">
      <c r="A166" s="19">
        <v>2</v>
      </c>
      <c r="B166" s="54"/>
      <c r="C166" s="19"/>
      <c r="D166" s="19" t="s">
        <v>189</v>
      </c>
      <c r="E166" s="57" t="s">
        <v>190</v>
      </c>
      <c r="F166" s="19">
        <v>10</v>
      </c>
      <c r="G166" s="30"/>
      <c r="H166" s="63">
        <f t="shared" si="13"/>
        <v>0</v>
      </c>
    </row>
    <row r="167" spans="1:8" ht="30" x14ac:dyDescent="0.2">
      <c r="A167" s="19">
        <v>3</v>
      </c>
      <c r="B167" s="54"/>
      <c r="C167" s="19"/>
      <c r="D167" s="19" t="s">
        <v>191</v>
      </c>
      <c r="E167" s="57" t="s">
        <v>192</v>
      </c>
      <c r="F167" s="19">
        <v>18</v>
      </c>
      <c r="G167" s="30"/>
      <c r="H167" s="63">
        <f t="shared" si="13"/>
        <v>0</v>
      </c>
    </row>
    <row r="168" spans="1:8" x14ac:dyDescent="0.2">
      <c r="A168" s="19">
        <v>4</v>
      </c>
      <c r="B168" s="54"/>
      <c r="C168" s="19"/>
      <c r="D168" s="19" t="s">
        <v>193</v>
      </c>
      <c r="E168" s="57" t="s">
        <v>20</v>
      </c>
      <c r="F168" s="19">
        <v>10</v>
      </c>
      <c r="G168" s="30"/>
      <c r="H168" s="63">
        <f t="shared" si="13"/>
        <v>0</v>
      </c>
    </row>
    <row r="169" spans="1:8" x14ac:dyDescent="0.2">
      <c r="A169" s="19">
        <v>5</v>
      </c>
      <c r="B169" s="54"/>
      <c r="C169" s="19"/>
      <c r="D169" s="19" t="s">
        <v>194</v>
      </c>
      <c r="E169" s="57" t="s">
        <v>195</v>
      </c>
      <c r="F169" s="19">
        <v>1</v>
      </c>
      <c r="G169" s="30"/>
      <c r="H169" s="63">
        <f t="shared" si="13"/>
        <v>0</v>
      </c>
    </row>
    <row r="170" spans="1:8" ht="30" x14ac:dyDescent="0.2">
      <c r="A170" s="19">
        <v>6</v>
      </c>
      <c r="B170" s="54"/>
      <c r="C170" s="19"/>
      <c r="D170" s="19" t="s">
        <v>196</v>
      </c>
      <c r="E170" s="57" t="s">
        <v>195</v>
      </c>
      <c r="F170" s="19">
        <v>1</v>
      </c>
      <c r="G170" s="30"/>
      <c r="H170" s="63">
        <f t="shared" si="13"/>
        <v>0</v>
      </c>
    </row>
    <row r="171" spans="1:8" ht="30" x14ac:dyDescent="0.2">
      <c r="A171" s="19">
        <v>7</v>
      </c>
      <c r="B171" s="54"/>
      <c r="C171" s="19"/>
      <c r="D171" s="19" t="s">
        <v>197</v>
      </c>
      <c r="E171" s="57" t="s">
        <v>195</v>
      </c>
      <c r="F171" s="19">
        <v>1</v>
      </c>
      <c r="G171" s="30"/>
      <c r="H171" s="63">
        <f t="shared" si="13"/>
        <v>0</v>
      </c>
    </row>
    <row r="172" spans="1:8" ht="45" x14ac:dyDescent="0.2">
      <c r="A172" s="19">
        <v>8</v>
      </c>
      <c r="B172" s="54"/>
      <c r="C172" s="19"/>
      <c r="D172" s="19" t="s">
        <v>198</v>
      </c>
      <c r="E172" s="57" t="s">
        <v>195</v>
      </c>
      <c r="F172" s="19">
        <v>1</v>
      </c>
      <c r="G172" s="30"/>
      <c r="H172" s="63">
        <f t="shared" si="13"/>
        <v>0</v>
      </c>
    </row>
    <row r="173" spans="1:8" ht="18.75" x14ac:dyDescent="0.2">
      <c r="A173" s="19">
        <v>9</v>
      </c>
      <c r="B173" s="54"/>
      <c r="C173" s="19"/>
      <c r="D173" s="19" t="s">
        <v>199</v>
      </c>
      <c r="E173" s="57" t="s">
        <v>195</v>
      </c>
      <c r="F173" s="19">
        <v>1</v>
      </c>
      <c r="G173" s="30"/>
      <c r="H173" s="63">
        <f t="shared" si="13"/>
        <v>0</v>
      </c>
    </row>
    <row r="174" spans="1:8" x14ac:dyDescent="0.2">
      <c r="A174" s="19">
        <v>10</v>
      </c>
      <c r="B174" s="54"/>
      <c r="C174" s="19"/>
      <c r="D174" s="19" t="s">
        <v>200</v>
      </c>
      <c r="E174" s="57" t="s">
        <v>195</v>
      </c>
      <c r="F174" s="19">
        <v>1</v>
      </c>
      <c r="G174" s="30"/>
      <c r="H174" s="63">
        <f t="shared" si="13"/>
        <v>0</v>
      </c>
    </row>
    <row r="175" spans="1:8" ht="15.75" x14ac:dyDescent="0.2">
      <c r="A175" s="19">
        <v>11</v>
      </c>
      <c r="B175" s="54"/>
      <c r="C175" s="19"/>
      <c r="D175" s="19" t="s">
        <v>201</v>
      </c>
      <c r="E175" s="57" t="s">
        <v>192</v>
      </c>
      <c r="F175" s="19">
        <v>2</v>
      </c>
      <c r="G175" s="30"/>
      <c r="H175" s="63">
        <f t="shared" si="13"/>
        <v>0</v>
      </c>
    </row>
    <row r="176" spans="1:8" x14ac:dyDescent="0.2">
      <c r="A176" s="19">
        <v>12</v>
      </c>
      <c r="B176" s="54"/>
      <c r="C176" s="19"/>
      <c r="D176" s="19" t="s">
        <v>202</v>
      </c>
      <c r="E176" s="57" t="s">
        <v>20</v>
      </c>
      <c r="F176" s="19">
        <v>19</v>
      </c>
      <c r="G176" s="30"/>
      <c r="H176" s="63">
        <f t="shared" si="13"/>
        <v>0</v>
      </c>
    </row>
    <row r="177" spans="1:8" x14ac:dyDescent="0.2">
      <c r="A177" s="19">
        <v>13</v>
      </c>
      <c r="B177" s="54"/>
      <c r="C177" s="19"/>
      <c r="D177" s="19" t="s">
        <v>203</v>
      </c>
      <c r="E177" s="57" t="s">
        <v>20</v>
      </c>
      <c r="F177" s="19">
        <v>11</v>
      </c>
      <c r="G177" s="30"/>
      <c r="H177" s="63">
        <f t="shared" si="13"/>
        <v>0</v>
      </c>
    </row>
    <row r="178" spans="1:8" x14ac:dyDescent="0.2">
      <c r="A178" s="19">
        <v>14</v>
      </c>
      <c r="B178" s="54"/>
      <c r="C178" s="19"/>
      <c r="D178" s="19" t="s">
        <v>204</v>
      </c>
      <c r="E178" s="57" t="s">
        <v>195</v>
      </c>
      <c r="F178" s="19">
        <v>1</v>
      </c>
      <c r="G178" s="30"/>
      <c r="H178" s="63">
        <f t="shared" si="13"/>
        <v>0</v>
      </c>
    </row>
    <row r="179" spans="1:8" x14ac:dyDescent="0.2">
      <c r="A179" s="19">
        <v>15</v>
      </c>
      <c r="B179" s="54"/>
      <c r="C179" s="19"/>
      <c r="D179" s="19" t="s">
        <v>205</v>
      </c>
      <c r="E179" s="57" t="s">
        <v>20</v>
      </c>
      <c r="F179" s="19">
        <v>19</v>
      </c>
      <c r="G179" s="30"/>
      <c r="H179" s="63">
        <f t="shared" si="13"/>
        <v>0</v>
      </c>
    </row>
    <row r="180" spans="1:8" x14ac:dyDescent="0.2">
      <c r="A180" s="19">
        <v>16</v>
      </c>
      <c r="B180" s="54"/>
      <c r="C180" s="19"/>
      <c r="D180" s="19" t="s">
        <v>206</v>
      </c>
      <c r="E180" s="57" t="s">
        <v>20</v>
      </c>
      <c r="F180" s="19">
        <v>11</v>
      </c>
      <c r="G180" s="30"/>
      <c r="H180" s="63">
        <f t="shared" si="13"/>
        <v>0</v>
      </c>
    </row>
    <row r="181" spans="1:8" ht="15.75" x14ac:dyDescent="0.2">
      <c r="A181" s="19">
        <v>17</v>
      </c>
      <c r="B181" s="54"/>
      <c r="C181" s="19"/>
      <c r="D181" s="19" t="s">
        <v>207</v>
      </c>
      <c r="E181" s="57" t="s">
        <v>192</v>
      </c>
      <c r="F181" s="19">
        <v>4</v>
      </c>
      <c r="G181" s="30"/>
      <c r="H181" s="63">
        <f t="shared" si="13"/>
        <v>0</v>
      </c>
    </row>
    <row r="182" spans="1:8" ht="30" x14ac:dyDescent="0.2">
      <c r="A182" s="19">
        <v>18</v>
      </c>
      <c r="B182" s="54"/>
      <c r="C182" s="19"/>
      <c r="D182" s="19" t="s">
        <v>208</v>
      </c>
      <c r="E182" s="57" t="s">
        <v>192</v>
      </c>
      <c r="F182" s="19">
        <v>12</v>
      </c>
      <c r="G182" s="30"/>
      <c r="H182" s="63">
        <f t="shared" si="13"/>
        <v>0</v>
      </c>
    </row>
    <row r="183" spans="1:8" ht="15.75" x14ac:dyDescent="0.2">
      <c r="A183" s="19">
        <v>19</v>
      </c>
      <c r="B183" s="54"/>
      <c r="C183" s="19"/>
      <c r="D183" s="19" t="s">
        <v>209</v>
      </c>
      <c r="E183" s="57" t="s">
        <v>192</v>
      </c>
      <c r="F183" s="19">
        <v>24</v>
      </c>
      <c r="G183" s="30"/>
      <c r="H183" s="63">
        <f t="shared" si="13"/>
        <v>0</v>
      </c>
    </row>
    <row r="184" spans="1:8" x14ac:dyDescent="0.2">
      <c r="A184" s="19"/>
      <c r="B184" s="54"/>
      <c r="C184" s="19"/>
      <c r="D184" s="19"/>
      <c r="E184" s="57"/>
      <c r="F184" s="19"/>
      <c r="G184" s="30"/>
      <c r="H184" s="63"/>
    </row>
    <row r="185" spans="1:8" ht="31.5" x14ac:dyDescent="0.2">
      <c r="A185" s="19"/>
      <c r="B185" s="54"/>
      <c r="C185" s="19"/>
      <c r="D185" s="17" t="s">
        <v>210</v>
      </c>
      <c r="E185" s="57"/>
      <c r="F185" s="19"/>
      <c r="G185" s="30"/>
      <c r="H185" s="63"/>
    </row>
    <row r="186" spans="1:8" x14ac:dyDescent="0.2">
      <c r="A186" s="19">
        <v>1</v>
      </c>
      <c r="B186" s="54"/>
      <c r="C186" s="19"/>
      <c r="D186" s="19" t="s">
        <v>211</v>
      </c>
      <c r="E186" s="57" t="s">
        <v>195</v>
      </c>
      <c r="F186" s="19">
        <v>1</v>
      </c>
      <c r="G186" s="30"/>
      <c r="H186" s="63">
        <f t="shared" ref="H186:H197" si="14">F186*G186</f>
        <v>0</v>
      </c>
    </row>
    <row r="187" spans="1:8" ht="30" x14ac:dyDescent="0.2">
      <c r="A187" s="19">
        <v>2</v>
      </c>
      <c r="B187" s="54"/>
      <c r="C187" s="19"/>
      <c r="D187" s="19" t="s">
        <v>212</v>
      </c>
      <c r="E187" s="57" t="s">
        <v>195</v>
      </c>
      <c r="F187" s="19">
        <v>1</v>
      </c>
      <c r="G187" s="30"/>
      <c r="H187" s="63">
        <f t="shared" si="14"/>
        <v>0</v>
      </c>
    </row>
    <row r="188" spans="1:8" ht="15.75" x14ac:dyDescent="0.2">
      <c r="A188" s="19">
        <v>3</v>
      </c>
      <c r="B188" s="54"/>
      <c r="C188" s="19"/>
      <c r="D188" s="19" t="s">
        <v>213</v>
      </c>
      <c r="E188" s="57" t="s">
        <v>190</v>
      </c>
      <c r="F188" s="19">
        <v>5</v>
      </c>
      <c r="G188" s="30"/>
      <c r="H188" s="63">
        <f t="shared" si="14"/>
        <v>0</v>
      </c>
    </row>
    <row r="189" spans="1:8" ht="30" x14ac:dyDescent="0.2">
      <c r="A189" s="19">
        <v>4</v>
      </c>
      <c r="B189" s="54"/>
      <c r="C189" s="19"/>
      <c r="D189" s="19" t="s">
        <v>214</v>
      </c>
      <c r="E189" s="57" t="s">
        <v>192</v>
      </c>
      <c r="F189" s="19">
        <v>5</v>
      </c>
      <c r="G189" s="30"/>
      <c r="H189" s="63">
        <f t="shared" si="14"/>
        <v>0</v>
      </c>
    </row>
    <row r="190" spans="1:8" x14ac:dyDescent="0.2">
      <c r="A190" s="19">
        <v>5</v>
      </c>
      <c r="B190" s="54"/>
      <c r="C190" s="19"/>
      <c r="D190" s="19" t="s">
        <v>215</v>
      </c>
      <c r="E190" s="57" t="s">
        <v>195</v>
      </c>
      <c r="F190" s="19">
        <v>1</v>
      </c>
      <c r="G190" s="30"/>
      <c r="H190" s="63">
        <f t="shared" si="14"/>
        <v>0</v>
      </c>
    </row>
    <row r="191" spans="1:8" x14ac:dyDescent="0.2">
      <c r="A191" s="19">
        <v>6</v>
      </c>
      <c r="B191" s="54"/>
      <c r="C191" s="19"/>
      <c r="D191" s="19" t="s">
        <v>216</v>
      </c>
      <c r="E191" s="57" t="s">
        <v>20</v>
      </c>
      <c r="F191" s="19">
        <v>1</v>
      </c>
      <c r="G191" s="30"/>
      <c r="H191" s="63">
        <f t="shared" si="14"/>
        <v>0</v>
      </c>
    </row>
    <row r="192" spans="1:8" ht="30" x14ac:dyDescent="0.2">
      <c r="A192" s="19">
        <v>7</v>
      </c>
      <c r="B192" s="54"/>
      <c r="C192" s="19"/>
      <c r="D192" s="19" t="s">
        <v>217</v>
      </c>
      <c r="E192" s="57" t="s">
        <v>192</v>
      </c>
      <c r="F192" s="19">
        <v>0.5</v>
      </c>
      <c r="G192" s="30"/>
      <c r="H192" s="63">
        <f t="shared" si="14"/>
        <v>0</v>
      </c>
    </row>
    <row r="193" spans="1:8" x14ac:dyDescent="0.2">
      <c r="A193" s="19">
        <v>8</v>
      </c>
      <c r="B193" s="54"/>
      <c r="C193" s="19"/>
      <c r="D193" s="19" t="s">
        <v>203</v>
      </c>
      <c r="E193" s="57" t="s">
        <v>20</v>
      </c>
      <c r="F193" s="19">
        <v>10</v>
      </c>
      <c r="G193" s="30"/>
      <c r="H193" s="63">
        <f t="shared" si="14"/>
        <v>0</v>
      </c>
    </row>
    <row r="194" spans="1:8" ht="15.75" x14ac:dyDescent="0.2">
      <c r="A194" s="19">
        <v>9</v>
      </c>
      <c r="B194" s="54"/>
      <c r="C194" s="19"/>
      <c r="D194" s="19" t="s">
        <v>218</v>
      </c>
      <c r="E194" s="57" t="s">
        <v>192</v>
      </c>
      <c r="F194" s="19">
        <v>2</v>
      </c>
      <c r="G194" s="30"/>
      <c r="H194" s="63">
        <f t="shared" si="14"/>
        <v>0</v>
      </c>
    </row>
    <row r="195" spans="1:8" ht="30" x14ac:dyDescent="0.2">
      <c r="A195" s="19">
        <v>10</v>
      </c>
      <c r="B195" s="54"/>
      <c r="C195" s="19"/>
      <c r="D195" s="19" t="s">
        <v>208</v>
      </c>
      <c r="E195" s="57" t="s">
        <v>192</v>
      </c>
      <c r="F195" s="19">
        <v>2</v>
      </c>
      <c r="G195" s="30"/>
      <c r="H195" s="63">
        <f t="shared" si="14"/>
        <v>0</v>
      </c>
    </row>
    <row r="196" spans="1:8" x14ac:dyDescent="0.2">
      <c r="A196" s="19">
        <v>11</v>
      </c>
      <c r="B196" s="54"/>
      <c r="C196" s="19"/>
      <c r="D196" s="19" t="s">
        <v>205</v>
      </c>
      <c r="E196" s="57" t="s">
        <v>20</v>
      </c>
      <c r="F196" s="19">
        <v>1</v>
      </c>
      <c r="G196" s="30"/>
      <c r="H196" s="63">
        <f t="shared" si="14"/>
        <v>0</v>
      </c>
    </row>
    <row r="197" spans="1:8" x14ac:dyDescent="0.2">
      <c r="A197" s="19">
        <v>12</v>
      </c>
      <c r="B197" s="54"/>
      <c r="C197" s="19"/>
      <c r="D197" s="19" t="s">
        <v>206</v>
      </c>
      <c r="E197" s="57" t="s">
        <v>20</v>
      </c>
      <c r="F197" s="19">
        <v>10</v>
      </c>
      <c r="G197" s="30"/>
      <c r="H197" s="63">
        <f t="shared" si="14"/>
        <v>0</v>
      </c>
    </row>
    <row r="198" spans="1:8" x14ac:dyDescent="0.2">
      <c r="A198" s="19"/>
      <c r="B198" s="54"/>
      <c r="C198" s="19"/>
      <c r="D198" s="19"/>
      <c r="E198" s="57"/>
      <c r="F198" s="19"/>
      <c r="G198" s="30"/>
      <c r="H198" s="63"/>
    </row>
    <row r="199" spans="1:8" ht="31.5" x14ac:dyDescent="0.2">
      <c r="A199" s="19"/>
      <c r="B199" s="54"/>
      <c r="C199" s="19"/>
      <c r="D199" s="17" t="s">
        <v>219</v>
      </c>
      <c r="E199" s="57"/>
      <c r="F199" s="19"/>
      <c r="G199" s="30"/>
      <c r="H199" s="63"/>
    </row>
    <row r="200" spans="1:8" ht="15.75" x14ac:dyDescent="0.2">
      <c r="A200" s="19">
        <v>1</v>
      </c>
      <c r="B200" s="54"/>
      <c r="C200" s="19"/>
      <c r="D200" s="19" t="s">
        <v>220</v>
      </c>
      <c r="E200" s="57" t="s">
        <v>192</v>
      </c>
      <c r="F200" s="19">
        <v>8</v>
      </c>
      <c r="G200" s="30"/>
      <c r="H200" s="63">
        <f t="shared" ref="H200:H215" si="15">F200*G200</f>
        <v>0</v>
      </c>
    </row>
    <row r="201" spans="1:8" ht="30" x14ac:dyDescent="0.2">
      <c r="A201" s="19">
        <v>2</v>
      </c>
      <c r="B201" s="54"/>
      <c r="C201" s="19"/>
      <c r="D201" s="19" t="s">
        <v>221</v>
      </c>
      <c r="E201" s="57" t="s">
        <v>192</v>
      </c>
      <c r="F201" s="19">
        <v>8</v>
      </c>
      <c r="G201" s="30"/>
      <c r="H201" s="63">
        <f t="shared" si="15"/>
        <v>0</v>
      </c>
    </row>
    <row r="202" spans="1:8" ht="30" x14ac:dyDescent="0.2">
      <c r="A202" s="19">
        <v>3</v>
      </c>
      <c r="B202" s="54"/>
      <c r="C202" s="19"/>
      <c r="D202" s="19" t="s">
        <v>222</v>
      </c>
      <c r="E202" s="57" t="s">
        <v>223</v>
      </c>
      <c r="F202" s="19">
        <v>48</v>
      </c>
      <c r="G202" s="30"/>
      <c r="H202" s="63">
        <f t="shared" si="15"/>
        <v>0</v>
      </c>
    </row>
    <row r="203" spans="1:8" ht="30" x14ac:dyDescent="0.2">
      <c r="A203" s="19">
        <v>4</v>
      </c>
      <c r="B203" s="54"/>
      <c r="C203" s="19"/>
      <c r="D203" s="19" t="s">
        <v>224</v>
      </c>
      <c r="E203" s="57" t="s">
        <v>192</v>
      </c>
      <c r="F203" s="19">
        <v>1</v>
      </c>
      <c r="G203" s="30"/>
      <c r="H203" s="63">
        <f t="shared" si="15"/>
        <v>0</v>
      </c>
    </row>
    <row r="204" spans="1:8" ht="30" x14ac:dyDescent="0.2">
      <c r="A204" s="19">
        <v>5</v>
      </c>
      <c r="B204" s="54"/>
      <c r="C204" s="19"/>
      <c r="D204" s="19" t="s">
        <v>225</v>
      </c>
      <c r="E204" s="57" t="s">
        <v>20</v>
      </c>
      <c r="F204" s="19">
        <v>16</v>
      </c>
      <c r="G204" s="30"/>
      <c r="H204" s="63">
        <f t="shared" si="15"/>
        <v>0</v>
      </c>
    </row>
    <row r="205" spans="1:8" ht="15.75" x14ac:dyDescent="0.2">
      <c r="A205" s="19">
        <v>6</v>
      </c>
      <c r="B205" s="54"/>
      <c r="C205" s="19"/>
      <c r="D205" s="19" t="s">
        <v>226</v>
      </c>
      <c r="E205" s="57" t="s">
        <v>190</v>
      </c>
      <c r="F205" s="19">
        <v>16</v>
      </c>
      <c r="G205" s="30"/>
      <c r="H205" s="63">
        <f t="shared" si="15"/>
        <v>0</v>
      </c>
    </row>
    <row r="206" spans="1:8" ht="30" x14ac:dyDescent="0.2">
      <c r="A206" s="19">
        <v>7</v>
      </c>
      <c r="B206" s="54"/>
      <c r="C206" s="19"/>
      <c r="D206" s="19" t="s">
        <v>227</v>
      </c>
      <c r="E206" s="57" t="s">
        <v>192</v>
      </c>
      <c r="F206" s="19">
        <v>4</v>
      </c>
      <c r="G206" s="30"/>
      <c r="H206" s="63">
        <f t="shared" si="15"/>
        <v>0</v>
      </c>
    </row>
    <row r="207" spans="1:8" ht="15.75" x14ac:dyDescent="0.2">
      <c r="A207" s="19">
        <v>8</v>
      </c>
      <c r="B207" s="54"/>
      <c r="C207" s="19"/>
      <c r="D207" s="19" t="s">
        <v>228</v>
      </c>
      <c r="E207" s="57" t="s">
        <v>192</v>
      </c>
      <c r="F207" s="19">
        <v>48</v>
      </c>
      <c r="G207" s="30"/>
      <c r="H207" s="63">
        <f t="shared" si="15"/>
        <v>0</v>
      </c>
    </row>
    <row r="208" spans="1:8" ht="15.75" x14ac:dyDescent="0.2">
      <c r="A208" s="19">
        <v>9</v>
      </c>
      <c r="B208" s="54"/>
      <c r="C208" s="19"/>
      <c r="D208" s="19" t="s">
        <v>229</v>
      </c>
      <c r="E208" s="57" t="s">
        <v>192</v>
      </c>
      <c r="F208" s="19">
        <v>4</v>
      </c>
      <c r="G208" s="30"/>
      <c r="H208" s="63">
        <f t="shared" si="15"/>
        <v>0</v>
      </c>
    </row>
    <row r="209" spans="1:8" ht="15.75" x14ac:dyDescent="0.2">
      <c r="A209" s="19">
        <v>10</v>
      </c>
      <c r="B209" s="54"/>
      <c r="C209" s="19"/>
      <c r="D209" s="19" t="s">
        <v>230</v>
      </c>
      <c r="E209" s="57" t="s">
        <v>192</v>
      </c>
      <c r="F209" s="19">
        <v>4</v>
      </c>
      <c r="G209" s="30"/>
      <c r="H209" s="63">
        <f t="shared" si="15"/>
        <v>0</v>
      </c>
    </row>
    <row r="210" spans="1:8" x14ac:dyDescent="0.2">
      <c r="A210" s="19">
        <v>11</v>
      </c>
      <c r="B210" s="54"/>
      <c r="C210" s="19"/>
      <c r="D210" s="19" t="s">
        <v>231</v>
      </c>
      <c r="E210" s="57" t="s">
        <v>20</v>
      </c>
      <c r="F210" s="19">
        <v>80</v>
      </c>
      <c r="G210" s="30"/>
      <c r="H210" s="63">
        <f t="shared" si="15"/>
        <v>0</v>
      </c>
    </row>
    <row r="211" spans="1:8" ht="30" x14ac:dyDescent="0.2">
      <c r="A211" s="19">
        <v>12</v>
      </c>
      <c r="B211" s="54"/>
      <c r="C211" s="19"/>
      <c r="D211" s="19" t="s">
        <v>232</v>
      </c>
      <c r="E211" s="57" t="s">
        <v>195</v>
      </c>
      <c r="F211" s="19">
        <v>3</v>
      </c>
      <c r="G211" s="30"/>
      <c r="H211" s="63">
        <f t="shared" si="15"/>
        <v>0</v>
      </c>
    </row>
    <row r="212" spans="1:8" x14ac:dyDescent="0.2">
      <c r="A212" s="19">
        <v>13</v>
      </c>
      <c r="B212" s="54"/>
      <c r="C212" s="19"/>
      <c r="D212" s="19" t="s">
        <v>233</v>
      </c>
      <c r="E212" s="57" t="s">
        <v>20</v>
      </c>
      <c r="F212" s="19">
        <v>80</v>
      </c>
      <c r="G212" s="30"/>
      <c r="H212" s="63">
        <f t="shared" si="15"/>
        <v>0</v>
      </c>
    </row>
    <row r="213" spans="1:8" ht="15.75" x14ac:dyDescent="0.2">
      <c r="A213" s="19">
        <v>14</v>
      </c>
      <c r="B213" s="54"/>
      <c r="C213" s="19"/>
      <c r="D213" s="19" t="s">
        <v>207</v>
      </c>
      <c r="E213" s="57" t="s">
        <v>192</v>
      </c>
      <c r="F213" s="19">
        <v>12</v>
      </c>
      <c r="G213" s="30"/>
      <c r="H213" s="63">
        <f t="shared" si="15"/>
        <v>0</v>
      </c>
    </row>
    <row r="214" spans="1:8" ht="30" x14ac:dyDescent="0.2">
      <c r="A214" s="19">
        <v>15</v>
      </c>
      <c r="B214" s="54"/>
      <c r="C214" s="19"/>
      <c r="D214" s="19" t="s">
        <v>208</v>
      </c>
      <c r="E214" s="57" t="s">
        <v>192</v>
      </c>
      <c r="F214" s="19">
        <v>36</v>
      </c>
      <c r="G214" s="30"/>
      <c r="H214" s="63">
        <f t="shared" si="15"/>
        <v>0</v>
      </c>
    </row>
    <row r="215" spans="1:8" ht="15.75" x14ac:dyDescent="0.2">
      <c r="A215" s="19">
        <v>16</v>
      </c>
      <c r="B215" s="54"/>
      <c r="C215" s="19"/>
      <c r="D215" s="19" t="s">
        <v>209</v>
      </c>
      <c r="E215" s="57" t="s">
        <v>192</v>
      </c>
      <c r="F215" s="19">
        <v>24</v>
      </c>
      <c r="G215" s="30"/>
      <c r="H215" s="63">
        <f t="shared" si="15"/>
        <v>0</v>
      </c>
    </row>
    <row r="216" spans="1:8" x14ac:dyDescent="0.2">
      <c r="A216" s="19"/>
      <c r="B216" s="54"/>
      <c r="C216" s="19"/>
      <c r="D216" s="19"/>
      <c r="E216" s="57"/>
      <c r="F216" s="19"/>
      <c r="G216" s="30"/>
      <c r="H216" s="63"/>
    </row>
    <row r="217" spans="1:8" ht="31.5" x14ac:dyDescent="0.2">
      <c r="A217" s="19">
        <v>1</v>
      </c>
      <c r="B217" s="54"/>
      <c r="C217" s="19"/>
      <c r="D217" s="17" t="s">
        <v>234</v>
      </c>
      <c r="E217" s="57"/>
      <c r="F217" s="19"/>
      <c r="G217" s="30"/>
      <c r="H217" s="63"/>
    </row>
    <row r="218" spans="1:8" x14ac:dyDescent="0.2">
      <c r="A218" s="19">
        <v>2</v>
      </c>
      <c r="B218" s="54"/>
      <c r="C218" s="19"/>
      <c r="D218" s="19" t="s">
        <v>235</v>
      </c>
      <c r="E218" s="57" t="s">
        <v>20</v>
      </c>
      <c r="F218" s="19">
        <v>6</v>
      </c>
      <c r="G218" s="30"/>
      <c r="H218" s="63">
        <f t="shared" ref="H218:H228" si="16">F218*G218</f>
        <v>0</v>
      </c>
    </row>
    <row r="219" spans="1:8" ht="15.75" x14ac:dyDescent="0.2">
      <c r="A219" s="19">
        <v>3</v>
      </c>
      <c r="B219" s="54"/>
      <c r="C219" s="19"/>
      <c r="D219" s="19" t="s">
        <v>236</v>
      </c>
      <c r="E219" s="57" t="s">
        <v>190</v>
      </c>
      <c r="F219" s="19">
        <v>3</v>
      </c>
      <c r="G219" s="30"/>
      <c r="H219" s="63">
        <f t="shared" si="16"/>
        <v>0</v>
      </c>
    </row>
    <row r="220" spans="1:8" ht="15.75" x14ac:dyDescent="0.2">
      <c r="A220" s="19">
        <v>4</v>
      </c>
      <c r="B220" s="54"/>
      <c r="C220" s="19"/>
      <c r="D220" s="19" t="s">
        <v>237</v>
      </c>
      <c r="E220" s="57" t="s">
        <v>190</v>
      </c>
      <c r="F220" s="19">
        <v>3</v>
      </c>
      <c r="G220" s="30"/>
      <c r="H220" s="63">
        <f t="shared" si="16"/>
        <v>0</v>
      </c>
    </row>
    <row r="221" spans="1:8" ht="15.75" x14ac:dyDescent="0.2">
      <c r="A221" s="19">
        <v>5</v>
      </c>
      <c r="B221" s="54"/>
      <c r="C221" s="19"/>
      <c r="D221" s="19" t="s">
        <v>220</v>
      </c>
      <c r="E221" s="57" t="s">
        <v>190</v>
      </c>
      <c r="F221" s="19">
        <v>2</v>
      </c>
      <c r="G221" s="30"/>
      <c r="H221" s="63">
        <f t="shared" si="16"/>
        <v>0</v>
      </c>
    </row>
    <row r="222" spans="1:8" ht="30" x14ac:dyDescent="0.2">
      <c r="A222" s="19">
        <v>6</v>
      </c>
      <c r="B222" s="54"/>
      <c r="C222" s="19"/>
      <c r="D222" s="19" t="s">
        <v>238</v>
      </c>
      <c r="E222" s="57" t="s">
        <v>192</v>
      </c>
      <c r="F222" s="19">
        <v>15</v>
      </c>
      <c r="G222" s="30"/>
      <c r="H222" s="63">
        <f t="shared" si="16"/>
        <v>0</v>
      </c>
    </row>
    <row r="223" spans="1:8" x14ac:dyDescent="0.2">
      <c r="A223" s="19">
        <v>7</v>
      </c>
      <c r="B223" s="54"/>
      <c r="C223" s="19"/>
      <c r="D223" s="19" t="s">
        <v>239</v>
      </c>
      <c r="E223" s="57" t="s">
        <v>20</v>
      </c>
      <c r="F223" s="19">
        <v>14.5</v>
      </c>
      <c r="G223" s="30"/>
      <c r="H223" s="63">
        <f t="shared" si="16"/>
        <v>0</v>
      </c>
    </row>
    <row r="224" spans="1:8" ht="15.75" x14ac:dyDescent="0.2">
      <c r="A224" s="19">
        <v>8</v>
      </c>
      <c r="B224" s="54"/>
      <c r="C224" s="19"/>
      <c r="D224" s="19" t="s">
        <v>230</v>
      </c>
      <c r="E224" s="57" t="s">
        <v>192</v>
      </c>
      <c r="F224" s="19">
        <v>1</v>
      </c>
      <c r="G224" s="30"/>
      <c r="H224" s="63">
        <f t="shared" si="16"/>
        <v>0</v>
      </c>
    </row>
    <row r="225" spans="1:8" x14ac:dyDescent="0.2">
      <c r="A225" s="19">
        <v>9</v>
      </c>
      <c r="B225" s="54"/>
      <c r="C225" s="19"/>
      <c r="D225" s="19" t="s">
        <v>240</v>
      </c>
      <c r="E225" s="57" t="s">
        <v>20</v>
      </c>
      <c r="F225" s="19">
        <v>14.5</v>
      </c>
      <c r="G225" s="30"/>
      <c r="H225" s="63">
        <f t="shared" si="16"/>
        <v>0</v>
      </c>
    </row>
    <row r="226" spans="1:8" ht="15.75" x14ac:dyDescent="0.2">
      <c r="A226" s="19">
        <v>10</v>
      </c>
      <c r="B226" s="54"/>
      <c r="C226" s="19"/>
      <c r="D226" s="19" t="s">
        <v>207</v>
      </c>
      <c r="E226" s="57" t="s">
        <v>192</v>
      </c>
      <c r="F226" s="19">
        <v>2</v>
      </c>
      <c r="G226" s="30"/>
      <c r="H226" s="63">
        <f t="shared" si="16"/>
        <v>0</v>
      </c>
    </row>
    <row r="227" spans="1:8" ht="30" x14ac:dyDescent="0.2">
      <c r="A227" s="19">
        <v>11</v>
      </c>
      <c r="B227" s="54"/>
      <c r="C227" s="19"/>
      <c r="D227" s="19" t="s">
        <v>208</v>
      </c>
      <c r="E227" s="57" t="s">
        <v>192</v>
      </c>
      <c r="F227" s="19">
        <v>12</v>
      </c>
      <c r="G227" s="30"/>
      <c r="H227" s="63">
        <f t="shared" si="16"/>
        <v>0</v>
      </c>
    </row>
    <row r="228" spans="1:8" ht="15.75" x14ac:dyDescent="0.2">
      <c r="A228" s="19">
        <v>12</v>
      </c>
      <c r="B228" s="54"/>
      <c r="C228" s="19"/>
      <c r="D228" s="19" t="s">
        <v>209</v>
      </c>
      <c r="E228" s="57" t="s">
        <v>192</v>
      </c>
      <c r="F228" s="19">
        <v>3</v>
      </c>
      <c r="G228" s="30"/>
      <c r="H228" s="63">
        <f t="shared" si="16"/>
        <v>0</v>
      </c>
    </row>
    <row r="229" spans="1:8" x14ac:dyDescent="0.2">
      <c r="A229" s="19"/>
      <c r="B229" s="54"/>
      <c r="C229" s="19"/>
      <c r="D229" s="19"/>
      <c r="E229" s="57"/>
      <c r="F229" s="19"/>
      <c r="G229" s="30"/>
      <c r="H229" s="63"/>
    </row>
    <row r="230" spans="1:8" ht="15.75" x14ac:dyDescent="0.2">
      <c r="A230" s="19"/>
      <c r="B230" s="54"/>
      <c r="C230" s="19"/>
      <c r="D230" s="35" t="s">
        <v>241</v>
      </c>
      <c r="E230" s="57"/>
      <c r="F230" s="19"/>
      <c r="G230" s="30"/>
      <c r="H230" s="63"/>
    </row>
    <row r="231" spans="1:8" x14ac:dyDescent="0.2">
      <c r="A231" s="19"/>
      <c r="B231" s="54"/>
      <c r="C231" s="19"/>
      <c r="D231" s="19"/>
      <c r="E231" s="57"/>
      <c r="F231" s="19"/>
      <c r="G231" s="30"/>
      <c r="H231" s="63"/>
    </row>
    <row r="232" spans="1:8" ht="15.75" x14ac:dyDescent="0.25">
      <c r="A232" s="19"/>
      <c r="B232" s="54"/>
      <c r="C232" s="38"/>
      <c r="D232" s="38" t="s">
        <v>242</v>
      </c>
      <c r="E232" s="38"/>
      <c r="F232" s="56"/>
      <c r="G232" s="30"/>
      <c r="H232" s="63"/>
    </row>
    <row r="233" spans="1:8" ht="15.75" x14ac:dyDescent="0.25">
      <c r="A233" s="41" t="s">
        <v>243</v>
      </c>
      <c r="B233" s="54"/>
      <c r="C233" s="38"/>
      <c r="D233" s="40" t="s">
        <v>244</v>
      </c>
      <c r="E233" s="39"/>
      <c r="F233" s="59"/>
      <c r="G233" s="30"/>
      <c r="H233" s="63"/>
    </row>
    <row r="234" spans="1:8" ht="15.75" x14ac:dyDescent="0.25">
      <c r="A234" s="48">
        <v>1</v>
      </c>
      <c r="B234" s="54"/>
      <c r="C234" s="38"/>
      <c r="D234" s="36" t="s">
        <v>245</v>
      </c>
      <c r="E234" s="39" t="s">
        <v>24</v>
      </c>
      <c r="F234" s="49">
        <v>6</v>
      </c>
      <c r="G234" s="30"/>
      <c r="H234" s="63">
        <f t="shared" ref="H234:H238" si="17">F234*G234</f>
        <v>0</v>
      </c>
    </row>
    <row r="235" spans="1:8" ht="15.75" x14ac:dyDescent="0.25">
      <c r="A235" s="48">
        <v>2</v>
      </c>
      <c r="B235" s="54"/>
      <c r="C235" s="38"/>
      <c r="D235" s="36" t="s">
        <v>246</v>
      </c>
      <c r="E235" s="39" t="s">
        <v>24</v>
      </c>
      <c r="F235" s="49">
        <v>2</v>
      </c>
      <c r="G235" s="30"/>
      <c r="H235" s="63">
        <f t="shared" si="17"/>
        <v>0</v>
      </c>
    </row>
    <row r="236" spans="1:8" ht="15.75" x14ac:dyDescent="0.25">
      <c r="A236" s="48">
        <v>3</v>
      </c>
      <c r="B236" s="54"/>
      <c r="C236" s="38"/>
      <c r="D236" s="36" t="s">
        <v>247</v>
      </c>
      <c r="E236" s="39" t="s">
        <v>24</v>
      </c>
      <c r="F236" s="49">
        <v>8</v>
      </c>
      <c r="G236" s="30"/>
      <c r="H236" s="63">
        <f t="shared" si="17"/>
        <v>0</v>
      </c>
    </row>
    <row r="237" spans="1:8" ht="15.75" x14ac:dyDescent="0.25">
      <c r="A237" s="48">
        <v>4</v>
      </c>
      <c r="B237" s="54"/>
      <c r="C237" s="38"/>
      <c r="D237" s="36" t="s">
        <v>248</v>
      </c>
      <c r="E237" s="39" t="s">
        <v>24</v>
      </c>
      <c r="F237" s="49">
        <v>3</v>
      </c>
      <c r="G237" s="30"/>
      <c r="H237" s="63">
        <f t="shared" si="17"/>
        <v>0</v>
      </c>
    </row>
    <row r="238" spans="1:8" ht="15.75" x14ac:dyDescent="0.25">
      <c r="A238" s="48">
        <v>5</v>
      </c>
      <c r="B238" s="54"/>
      <c r="C238" s="38"/>
      <c r="D238" s="36" t="s">
        <v>249</v>
      </c>
      <c r="E238" s="39" t="s">
        <v>24</v>
      </c>
      <c r="F238" s="49">
        <v>4</v>
      </c>
      <c r="G238" s="30"/>
      <c r="H238" s="63">
        <f t="shared" si="17"/>
        <v>0</v>
      </c>
    </row>
    <row r="239" spans="1:8" ht="15.75" x14ac:dyDescent="0.25">
      <c r="A239" s="38"/>
      <c r="B239" s="54"/>
      <c r="C239" s="38"/>
      <c r="D239" s="45" t="s">
        <v>250</v>
      </c>
      <c r="E239" s="39" t="s">
        <v>24</v>
      </c>
      <c r="F239" s="49">
        <v>23</v>
      </c>
      <c r="G239" s="30"/>
      <c r="H239" s="63"/>
    </row>
    <row r="240" spans="1:8" ht="15.75" x14ac:dyDescent="0.25">
      <c r="A240" s="41" t="s">
        <v>251</v>
      </c>
      <c r="B240" s="54"/>
      <c r="C240" s="38"/>
      <c r="D240" s="40" t="s">
        <v>252</v>
      </c>
      <c r="E240" s="39"/>
      <c r="F240" s="59"/>
      <c r="G240" s="30"/>
      <c r="H240" s="63"/>
    </row>
    <row r="241" spans="1:8" ht="15.75" x14ac:dyDescent="0.25">
      <c r="A241" s="37">
        <v>6</v>
      </c>
      <c r="B241" s="54"/>
      <c r="C241" s="38"/>
      <c r="D241" s="44" t="s">
        <v>253</v>
      </c>
      <c r="E241" s="39" t="s">
        <v>24</v>
      </c>
      <c r="F241" s="49">
        <v>3</v>
      </c>
      <c r="G241" s="30"/>
      <c r="H241" s="63">
        <f t="shared" ref="H241:H243" si="18">F241*G241</f>
        <v>0</v>
      </c>
    </row>
    <row r="242" spans="1:8" ht="15.75" x14ac:dyDescent="0.25">
      <c r="A242" s="37">
        <v>7</v>
      </c>
      <c r="B242" s="54"/>
      <c r="C242" s="38"/>
      <c r="D242" s="44" t="s">
        <v>254</v>
      </c>
      <c r="E242" s="39" t="s">
        <v>24</v>
      </c>
      <c r="F242" s="49">
        <v>2</v>
      </c>
      <c r="G242" s="30"/>
      <c r="H242" s="63">
        <f t="shared" si="18"/>
        <v>0</v>
      </c>
    </row>
    <row r="243" spans="1:8" ht="15.75" x14ac:dyDescent="0.25">
      <c r="A243" s="37">
        <v>8</v>
      </c>
      <c r="B243" s="54"/>
      <c r="C243" s="38"/>
      <c r="D243" s="44" t="s">
        <v>255</v>
      </c>
      <c r="E243" s="39" t="s">
        <v>24</v>
      </c>
      <c r="F243" s="49">
        <v>320</v>
      </c>
      <c r="G243" s="30"/>
      <c r="H243" s="63">
        <f t="shared" si="18"/>
        <v>0</v>
      </c>
    </row>
    <row r="244" spans="1:8" ht="15.75" x14ac:dyDescent="0.25">
      <c r="A244" s="43"/>
      <c r="B244" s="54"/>
      <c r="C244" s="38"/>
      <c r="D244" s="45" t="s">
        <v>250</v>
      </c>
      <c r="E244" s="46"/>
      <c r="F244" s="49">
        <v>325</v>
      </c>
      <c r="G244" s="30"/>
      <c r="H244" s="63"/>
    </row>
    <row r="245" spans="1:8" ht="15.75" x14ac:dyDescent="0.25">
      <c r="A245" s="41" t="s">
        <v>256</v>
      </c>
      <c r="B245" s="54"/>
      <c r="C245" s="38"/>
      <c r="D245" s="40" t="s">
        <v>257</v>
      </c>
      <c r="E245" s="46"/>
      <c r="F245" s="49"/>
      <c r="G245" s="30"/>
      <c r="H245" s="63"/>
    </row>
    <row r="246" spans="1:8" ht="15.75" x14ac:dyDescent="0.25">
      <c r="A246" s="48">
        <v>9</v>
      </c>
      <c r="B246" s="54"/>
      <c r="C246" s="38"/>
      <c r="D246" s="44" t="s">
        <v>258</v>
      </c>
      <c r="E246" s="39" t="s">
        <v>24</v>
      </c>
      <c r="F246" s="49">
        <v>26</v>
      </c>
      <c r="G246" s="30"/>
      <c r="H246" s="63">
        <f>F246*G246</f>
        <v>0</v>
      </c>
    </row>
    <row r="247" spans="1:8" ht="15.75" x14ac:dyDescent="0.25">
      <c r="A247" s="37"/>
      <c r="B247" s="54"/>
      <c r="C247" s="38"/>
      <c r="D247" s="44"/>
      <c r="E247" s="39"/>
      <c r="F247" s="49"/>
      <c r="G247" s="30"/>
      <c r="H247" s="63"/>
    </row>
    <row r="248" spans="1:8" ht="15.75" x14ac:dyDescent="0.25">
      <c r="A248" s="43"/>
      <c r="B248" s="54"/>
      <c r="C248" s="38"/>
      <c r="D248" s="45" t="s">
        <v>250</v>
      </c>
      <c r="E248" s="46"/>
      <c r="F248" s="49">
        <v>26</v>
      </c>
      <c r="G248" s="30"/>
      <c r="H248" s="63">
        <f>F248*G248</f>
        <v>0</v>
      </c>
    </row>
    <row r="249" spans="1:8" ht="15.75" x14ac:dyDescent="0.25">
      <c r="A249" s="41" t="s">
        <v>259</v>
      </c>
      <c r="B249" s="54"/>
      <c r="C249" s="38"/>
      <c r="D249" s="40" t="s">
        <v>260</v>
      </c>
      <c r="E249" s="46"/>
      <c r="F249" s="49"/>
      <c r="G249" s="30"/>
      <c r="H249" s="63"/>
    </row>
    <row r="250" spans="1:8" ht="15.75" x14ac:dyDescent="0.25">
      <c r="A250" s="48">
        <v>10</v>
      </c>
      <c r="B250" s="54"/>
      <c r="C250" s="38"/>
      <c r="D250" s="42" t="s">
        <v>261</v>
      </c>
      <c r="E250" s="39" t="s">
        <v>24</v>
      </c>
      <c r="F250" s="49">
        <v>25</v>
      </c>
      <c r="G250" s="30"/>
      <c r="H250" s="63">
        <f t="shared" ref="H250:H251" si="19">F250*G250</f>
        <v>0</v>
      </c>
    </row>
    <row r="251" spans="1:8" ht="15.75" x14ac:dyDescent="0.25">
      <c r="A251" s="48">
        <v>11</v>
      </c>
      <c r="B251" s="54"/>
      <c r="C251" s="38"/>
      <c r="D251" s="44" t="s">
        <v>262</v>
      </c>
      <c r="E251" s="46"/>
      <c r="F251" s="49">
        <v>23</v>
      </c>
      <c r="G251" s="30"/>
      <c r="H251" s="63">
        <f t="shared" si="19"/>
        <v>0</v>
      </c>
    </row>
    <row r="252" spans="1:8" ht="15.75" x14ac:dyDescent="0.25">
      <c r="A252" s="41"/>
      <c r="B252" s="54"/>
      <c r="C252" s="38"/>
      <c r="D252" s="40"/>
      <c r="E252" s="47"/>
      <c r="F252" s="49"/>
      <c r="G252" s="30"/>
      <c r="H252" s="63"/>
    </row>
    <row r="253" spans="1:8" ht="15.75" x14ac:dyDescent="0.25">
      <c r="A253" s="40" t="s">
        <v>263</v>
      </c>
      <c r="C253" s="38"/>
      <c r="D253" s="40" t="s">
        <v>264</v>
      </c>
      <c r="E253" s="58" t="s">
        <v>265</v>
      </c>
      <c r="F253" s="49">
        <v>485</v>
      </c>
      <c r="G253" s="30"/>
      <c r="H253" s="63">
        <f>F253*G253</f>
        <v>0</v>
      </c>
    </row>
    <row r="254" spans="1:8" ht="15.75" x14ac:dyDescent="0.25">
      <c r="A254" s="40"/>
      <c r="C254" s="38"/>
      <c r="D254" s="40"/>
      <c r="E254" s="58"/>
      <c r="F254" s="49"/>
      <c r="G254" s="30"/>
      <c r="H254" s="63"/>
    </row>
    <row r="255" spans="1:8" ht="15.75" x14ac:dyDescent="0.25">
      <c r="A255" s="40" t="s">
        <v>266</v>
      </c>
      <c r="C255" s="38"/>
      <c r="D255" s="40" t="s">
        <v>267</v>
      </c>
      <c r="E255" s="58" t="s">
        <v>10</v>
      </c>
      <c r="F255" s="49">
        <v>1170</v>
      </c>
      <c r="G255" s="30"/>
      <c r="H255" s="63">
        <f>F255*G255</f>
        <v>0</v>
      </c>
    </row>
    <row r="256" spans="1:8" ht="15.75" x14ac:dyDescent="0.25">
      <c r="D256" s="60" t="s">
        <v>273</v>
      </c>
      <c r="H256" s="61">
        <f>SUM(H12:H255)</f>
        <v>0</v>
      </c>
    </row>
    <row r="257" spans="4:8" ht="15.75" x14ac:dyDescent="0.2">
      <c r="D257" s="60" t="s">
        <v>271</v>
      </c>
      <c r="H257" s="64">
        <f>H256*0.2</f>
        <v>0</v>
      </c>
    </row>
    <row r="258" spans="4:8" ht="15.75" x14ac:dyDescent="0.2">
      <c r="D258" s="60" t="s">
        <v>272</v>
      </c>
      <c r="H258" s="64">
        <f>H256+H257</f>
        <v>0</v>
      </c>
    </row>
    <row r="261" spans="4:8" x14ac:dyDescent="0.2">
      <c r="D261" s="25" t="s">
        <v>270</v>
      </c>
    </row>
    <row r="262" spans="4:8" x14ac:dyDescent="0.2">
      <c r="D262" s="25"/>
    </row>
  </sheetData>
  <mergeCells count="48">
    <mergeCell ref="D1:F1"/>
    <mergeCell ref="C120:D120"/>
    <mergeCell ref="C119:D119"/>
    <mergeCell ref="C118:D118"/>
    <mergeCell ref="C117:D117"/>
    <mergeCell ref="C116:D116"/>
    <mergeCell ref="C114:D114"/>
    <mergeCell ref="C115:D115"/>
    <mergeCell ref="C90:D90"/>
    <mergeCell ref="C91:D91"/>
    <mergeCell ref="C92:D92"/>
    <mergeCell ref="C97:D97"/>
    <mergeCell ref="C100:D100"/>
    <mergeCell ref="C105:D105"/>
    <mergeCell ref="C103:D103"/>
    <mergeCell ref="C104:D104"/>
    <mergeCell ref="C113:D113"/>
    <mergeCell ref="C93:D93"/>
    <mergeCell ref="C94:D94"/>
    <mergeCell ref="C95:D95"/>
    <mergeCell ref="C96:D96"/>
    <mergeCell ref="C98:D98"/>
    <mergeCell ref="C99:D99"/>
    <mergeCell ref="C101:D101"/>
    <mergeCell ref="C102:D102"/>
    <mergeCell ref="C112:D112"/>
    <mergeCell ref="C85:D85"/>
    <mergeCell ref="C86:D86"/>
    <mergeCell ref="C87:D87"/>
    <mergeCell ref="C88:D88"/>
    <mergeCell ref="C89:D89"/>
    <mergeCell ref="C106:D106"/>
    <mergeCell ref="C111:D111"/>
    <mergeCell ref="C110:D110"/>
    <mergeCell ref="C109:D109"/>
    <mergeCell ref="C108:D108"/>
    <mergeCell ref="C107:D107"/>
    <mergeCell ref="C79:D79"/>
    <mergeCell ref="C84:D84"/>
    <mergeCell ref="C80:D80"/>
    <mergeCell ref="C81:D81"/>
    <mergeCell ref="C82:D82"/>
    <mergeCell ref="C83:D83"/>
    <mergeCell ref="A2:C2"/>
    <mergeCell ref="A5:C5"/>
    <mergeCell ref="A3:C3"/>
    <mergeCell ref="A4:C4"/>
    <mergeCell ref="D2:F2"/>
  </mergeCells>
  <phoneticPr fontId="1" type="noConversion"/>
  <pageMargins left="0.82" right="0.25" top="0.3" bottom="0.45" header="0.28000000000000003" footer="0.2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Compaq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Deskpro EN</dc:creator>
  <cp:lastModifiedBy>Windows User</cp:lastModifiedBy>
  <cp:lastPrinted>2018-07-05T13:53:09Z</cp:lastPrinted>
  <dcterms:created xsi:type="dcterms:W3CDTF">2018-06-29T12:39:17Z</dcterms:created>
  <dcterms:modified xsi:type="dcterms:W3CDTF">2019-10-14T11:44:36Z</dcterms:modified>
</cp:coreProperties>
</file>